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760de19b37d8141e/Venue - Finance/MASTER_TEMPLATES/"/>
    </mc:Choice>
  </mc:AlternateContent>
  <xr:revisionPtr revIDLastSave="807" documentId="11_9B6F106956B26E0116735D2F19395EC486C8DFD5" xr6:coauthVersionLast="45" xr6:coauthVersionMax="45" xr10:uidLastSave="{EF011CCC-690C-4212-8E87-E68702F50E24}"/>
  <bookViews>
    <workbookView xWindow="-110" yWindow="-110" windowWidth="19420" windowHeight="10420" xr2:uid="{00000000-000D-0000-FFFF-FFFF00000000}"/>
  </bookViews>
  <sheets>
    <sheet name="Goldilocks Bev Order Form" sheetId="1" r:id="rId1"/>
    <sheet name="Credit Card Auth Form" sheetId="2" r:id="rId2"/>
  </sheets>
  <definedNames>
    <definedName name="_xlnm.Print_Area" localSheetId="1">'Credit Card Auth Form'!$A$1:$J$31</definedName>
    <definedName name="_xlnm.Print_Area" localSheetId="0">'Goldilocks Bev Order Form'!$A$1:$H$99</definedName>
    <definedName name="_xlnm.Print_Titles" localSheetId="0">'Goldilocks Bev Order Form'!$15:$15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0" i="1" l="1"/>
  <c r="H61" i="1"/>
  <c r="H62" i="1"/>
  <c r="H63" i="1"/>
  <c r="H65" i="1"/>
  <c r="H66" i="1"/>
  <c r="H67" i="1"/>
  <c r="H68" i="1"/>
  <c r="H69" i="1"/>
  <c r="H70" i="1"/>
  <c r="H71" i="1"/>
  <c r="H73" i="1"/>
  <c r="H74" i="1"/>
  <c r="H75" i="1"/>
  <c r="H77" i="1"/>
  <c r="H78" i="1"/>
  <c r="H79" i="1"/>
  <c r="H81" i="1"/>
  <c r="H83" i="1"/>
  <c r="H84" i="1"/>
  <c r="H85" i="1"/>
  <c r="H58" i="1"/>
  <c r="A90" i="1" l="1"/>
  <c r="H86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17" i="1"/>
  <c r="H16" i="1"/>
  <c r="H87" i="1" l="1"/>
  <c r="H90" i="1" l="1"/>
  <c r="H88" i="1"/>
</calcChain>
</file>

<file path=xl/sharedStrings.xml><?xml version="1.0" encoding="utf-8"?>
<sst xmlns="http://schemas.openxmlformats.org/spreadsheetml/2006/main" count="168" uniqueCount="166">
  <si>
    <t>Date:</t>
  </si>
  <si>
    <t>Vendor</t>
  </si>
  <si>
    <t>Delivery Date</t>
  </si>
  <si>
    <t>Qty</t>
  </si>
  <si>
    <t>Item #</t>
  </si>
  <si>
    <t>Description</t>
  </si>
  <si>
    <t>Unit Price</t>
  </si>
  <si>
    <t>Line Total</t>
  </si>
  <si>
    <t>Subtotal</t>
  </si>
  <si>
    <t>GST</t>
  </si>
  <si>
    <t>Total</t>
  </si>
  <si>
    <t>Date</t>
  </si>
  <si>
    <t>GDL Pty Ltd</t>
  </si>
  <si>
    <t>Level 4 / 264 Swanston Street</t>
  </si>
  <si>
    <t>Melbourne, Vic, 3000</t>
  </si>
  <si>
    <t>Ph - 0432 222 351</t>
  </si>
  <si>
    <t>Goldilocks Payment Terms</t>
  </si>
  <si>
    <t>DING SHENG YUAN PTY LTD (80 137 747 105) trading as Goldilocks Rooftop Bar</t>
  </si>
  <si>
    <t>Phone: 0432 222 351  Postal Address: level 4 / 264 Swanston Street</t>
  </si>
  <si>
    <t>CCKT-001</t>
  </si>
  <si>
    <t>CCKT-002</t>
  </si>
  <si>
    <t>CCKT-003</t>
  </si>
  <si>
    <t>CCKT-004</t>
  </si>
  <si>
    <t>CCKT-005</t>
  </si>
  <si>
    <t>CCKT-006</t>
  </si>
  <si>
    <t>CCKT-007</t>
  </si>
  <si>
    <t>CCKT-008</t>
  </si>
  <si>
    <t>CCKT-009</t>
  </si>
  <si>
    <t>CCKT-010</t>
  </si>
  <si>
    <t>CCKT-011</t>
  </si>
  <si>
    <t>*Please fill in all Yellow Cells</t>
  </si>
  <si>
    <t>Deliver Between 9am - 3pm</t>
  </si>
  <si>
    <t>Prior to delivery / collection</t>
  </si>
  <si>
    <t>Delivery Address:</t>
  </si>
  <si>
    <t>Name:</t>
  </si>
  <si>
    <t>Delivery Fee</t>
  </si>
  <si>
    <t>Signature</t>
  </si>
  <si>
    <t>Suburb:</t>
  </si>
  <si>
    <t>Postcode:</t>
  </si>
  <si>
    <t>CDR-001</t>
  </si>
  <si>
    <t>CDR-002</t>
  </si>
  <si>
    <t>CDR-003</t>
  </si>
  <si>
    <t>CDR-004</t>
  </si>
  <si>
    <t>ODD-001</t>
  </si>
  <si>
    <t>ODD-002</t>
  </si>
  <si>
    <t>ODD-003</t>
  </si>
  <si>
    <t>ODD-004</t>
  </si>
  <si>
    <t>ODD-005</t>
  </si>
  <si>
    <t>SOUR-001</t>
  </si>
  <si>
    <t>SOUR-002</t>
  </si>
  <si>
    <t>SOUR-003</t>
  </si>
  <si>
    <t>SOUR-004</t>
  </si>
  <si>
    <t>SOUR-005</t>
  </si>
  <si>
    <t>SOUR-006</t>
  </si>
  <si>
    <t>SOUR-007</t>
  </si>
  <si>
    <t>SOUR-008</t>
  </si>
  <si>
    <t>SOUR-009</t>
  </si>
  <si>
    <t>SOUR-010</t>
  </si>
  <si>
    <t>HOP-001</t>
  </si>
  <si>
    <t>Next day returned prior to 3pm</t>
  </si>
  <si>
    <t>Shipping Method - Please choose</t>
  </si>
  <si>
    <t>SSH-001</t>
  </si>
  <si>
    <t>DRK-001</t>
  </si>
  <si>
    <t>*Items subject to availability</t>
  </si>
  <si>
    <t>Ph:</t>
  </si>
  <si>
    <t>WSPK-001</t>
  </si>
  <si>
    <t>WWHT-001</t>
  </si>
  <si>
    <t>WRSE-001</t>
  </si>
  <si>
    <t>WRED-001</t>
  </si>
  <si>
    <t>WSPK-002</t>
  </si>
  <si>
    <t>WSPK-003</t>
  </si>
  <si>
    <t>WWHT-002</t>
  </si>
  <si>
    <t>WWHT-003</t>
  </si>
  <si>
    <t>WRED-002</t>
  </si>
  <si>
    <t>WRED-003</t>
  </si>
  <si>
    <t>DRK-002</t>
  </si>
  <si>
    <t>DRK-003</t>
  </si>
  <si>
    <t>DRK-004</t>
  </si>
  <si>
    <t>DRK-005</t>
  </si>
  <si>
    <t>DRK-006</t>
  </si>
  <si>
    <t>DRK-007</t>
  </si>
  <si>
    <t>HOP-002</t>
  </si>
  <si>
    <t>HOP-003</t>
  </si>
  <si>
    <t>HOP-004</t>
  </si>
  <si>
    <t>SSH-002</t>
  </si>
  <si>
    <t>SSH-003</t>
  </si>
  <si>
    <t>SSH-004</t>
  </si>
  <si>
    <t>SSH-005</t>
  </si>
  <si>
    <t>SSH-006</t>
  </si>
  <si>
    <t>SSH-007</t>
  </si>
  <si>
    <t>SSH-008</t>
  </si>
  <si>
    <t>SSH-009</t>
  </si>
  <si>
    <r>
      <rPr>
        <b/>
        <sz val="7.5"/>
        <color rgb="FFFF0000"/>
        <rFont val="Calibri"/>
        <family val="2"/>
        <scheme val="minor"/>
      </rPr>
      <t xml:space="preserve">Black Dog Ginger Beer </t>
    </r>
    <r>
      <rPr>
        <sz val="7.5"/>
        <color theme="1" tint="0.14999847407452621"/>
        <rFont val="Calibri"/>
        <family val="2"/>
        <scheme val="minor"/>
      </rPr>
      <t>- 4.6% - Taminick, Vic</t>
    </r>
  </si>
  <si>
    <r>
      <rPr>
        <b/>
        <sz val="7.5"/>
        <color rgb="FFFF0000"/>
        <rFont val="Calibri"/>
        <family val="2"/>
        <scheme val="minor"/>
      </rPr>
      <t>Colonial ‘Bertie’ Cider</t>
    </r>
    <r>
      <rPr>
        <sz val="7.5"/>
        <color theme="1" tint="0.14999847407452621"/>
        <rFont val="Calibri"/>
        <family val="2"/>
        <scheme val="minor"/>
      </rPr>
      <t xml:space="preserve"> - 4.6% - Port Melbourne, Vic</t>
    </r>
  </si>
  <si>
    <r>
      <rPr>
        <b/>
        <sz val="8"/>
        <color rgb="FFFF0000"/>
        <rFont val="Calibri"/>
        <family val="2"/>
        <scheme val="minor"/>
      </rPr>
      <t>Frenchy</t>
    </r>
    <r>
      <rPr>
        <sz val="8"/>
        <color theme="1" tint="0.14999847407452621"/>
        <rFont val="Calibri"/>
        <family val="2"/>
        <scheme val="minor"/>
      </rPr>
      <t xml:space="preserve"> - Gin, Cointreu, Rose &amp; Lemon</t>
    </r>
  </si>
  <si>
    <r>
      <rPr>
        <b/>
        <sz val="8"/>
        <color rgb="FFFF0000"/>
        <rFont val="Calibri"/>
        <family val="2"/>
        <scheme val="minor"/>
      </rPr>
      <t>A Violette Flight</t>
    </r>
    <r>
      <rPr>
        <b/>
        <sz val="8"/>
        <color theme="1" tint="0.14999847407452621"/>
        <rFont val="Calibri"/>
        <family val="2"/>
        <scheme val="minor"/>
      </rPr>
      <t xml:space="preserve"> </t>
    </r>
    <r>
      <rPr>
        <sz val="8"/>
        <color theme="1" tint="0.14999847407452621"/>
        <rFont val="Calibri"/>
        <family val="2"/>
        <scheme val="minor"/>
      </rPr>
      <t>- Raspberry Vodka, Violet, Maraschino &amp; Lemon</t>
    </r>
  </si>
  <si>
    <r>
      <rPr>
        <b/>
        <sz val="8"/>
        <color rgb="FFFF0000"/>
        <rFont val="Calibri"/>
        <family val="2"/>
        <scheme val="minor"/>
      </rPr>
      <t>Peppermint Patty</t>
    </r>
    <r>
      <rPr>
        <sz val="8"/>
        <color theme="1" tint="0.14999847407452621"/>
        <rFont val="Calibri"/>
        <family val="2"/>
        <scheme val="minor"/>
      </rPr>
      <t xml:space="preserve"> - Vodka, Peppermint, White Chocolate &amp; Macadamia</t>
    </r>
  </si>
  <si>
    <r>
      <rPr>
        <b/>
        <sz val="8"/>
        <color rgb="FFFF0000"/>
        <rFont val="Calibri"/>
        <family val="2"/>
        <scheme val="minor"/>
      </rPr>
      <t>Princess Elena</t>
    </r>
    <r>
      <rPr>
        <sz val="8"/>
        <color theme="1" tint="0.14999847407452621"/>
        <rFont val="Calibri"/>
        <family val="2"/>
        <scheme val="minor"/>
      </rPr>
      <t xml:space="preserve"> - Zubrowka, Passionfruit, Amaro Montenegro, Basil &amp; Lime</t>
    </r>
  </si>
  <si>
    <r>
      <rPr>
        <b/>
        <sz val="8"/>
        <color rgb="FFFF0000"/>
        <rFont val="Calibri"/>
        <family val="2"/>
        <scheme val="minor"/>
      </rPr>
      <t>Alfredo &amp; the 3 Woodlarks</t>
    </r>
    <r>
      <rPr>
        <sz val="8"/>
        <color theme="1" tint="0.14999847407452621"/>
        <rFont val="Calibri"/>
        <family val="2"/>
        <scheme val="minor"/>
      </rPr>
      <t xml:space="preserve"> - Flor de Cana 12yr Rum, Becherovka, Pink Grapefruit &amp; Spices</t>
    </r>
  </si>
  <si>
    <r>
      <rPr>
        <b/>
        <sz val="8"/>
        <color rgb="FFFF0000"/>
        <rFont val="Calibri"/>
        <family val="2"/>
        <scheme val="minor"/>
      </rPr>
      <t>Monkey See, Monkey DooDoo</t>
    </r>
    <r>
      <rPr>
        <sz val="8"/>
        <color theme="1" tint="0.14999847407452621"/>
        <rFont val="Calibri"/>
        <family val="2"/>
        <scheme val="minor"/>
      </rPr>
      <t xml:space="preserve"> - Coffee infused Rum, Burnt Orange Syrup &amp; Orange Bitters</t>
    </r>
  </si>
  <si>
    <r>
      <rPr>
        <b/>
        <sz val="7.3"/>
        <color rgb="FFFF0000"/>
        <rFont val="Calibri"/>
        <family val="2"/>
        <scheme val="minor"/>
      </rPr>
      <t>So Twisted it Doesn’t Matter</t>
    </r>
    <r>
      <rPr>
        <b/>
        <sz val="7.3"/>
        <color theme="1" tint="0.14999847407452621"/>
        <rFont val="Calibri"/>
        <family val="2"/>
        <scheme val="minor"/>
      </rPr>
      <t xml:space="preserve"> </t>
    </r>
    <r>
      <rPr>
        <sz val="7.3"/>
        <color theme="1" tint="0.14999847407452621"/>
        <rFont val="Calibri"/>
        <family val="2"/>
        <scheme val="minor"/>
      </rPr>
      <t>- Spiced Rum, Tahitian Vanilla, Egyptian Chamomile Blossom, Sweet Vermouth, Orange Cream Citrate &amp; Maple Syrup</t>
    </r>
  </si>
  <si>
    <r>
      <rPr>
        <b/>
        <sz val="8"/>
        <color rgb="FFFF0000"/>
        <rFont val="Calibri"/>
        <family val="2"/>
        <scheme val="minor"/>
      </rPr>
      <t>Smoked Over Toubled Waters</t>
    </r>
    <r>
      <rPr>
        <sz val="8"/>
        <color theme="1" tint="0.14999847407452621"/>
        <rFont val="Calibri"/>
        <family val="2"/>
        <scheme val="minor"/>
      </rPr>
      <t xml:space="preserve"> - Gospel Rye Whiskey, Smoked Pear Bitters, Sweet Vermouth, Maraschino &amp; Islay Whiskey</t>
    </r>
  </si>
  <si>
    <r>
      <rPr>
        <b/>
        <sz val="7.5"/>
        <color rgb="FFFF0000"/>
        <rFont val="Calibri"/>
        <family val="2"/>
        <scheme val="minor"/>
      </rPr>
      <t>The Ungirdled Matador</t>
    </r>
    <r>
      <rPr>
        <sz val="7.5"/>
        <color theme="1" tint="0.14999847407452621"/>
        <rFont val="Calibri"/>
        <family val="2"/>
        <scheme val="minor"/>
      </rPr>
      <t xml:space="preserve"> - Rooster Rojo Tequila, Vanilla, Pineapple &amp; Salt</t>
    </r>
  </si>
  <si>
    <r>
      <rPr>
        <b/>
        <sz val="7.5"/>
        <color rgb="FFFF0000"/>
        <rFont val="Calibri"/>
        <family val="2"/>
        <scheme val="minor"/>
      </rPr>
      <t>Truese n Juice</t>
    </r>
    <r>
      <rPr>
        <sz val="7.5"/>
        <color theme="1" tint="0.14999847407452621"/>
        <rFont val="Calibri"/>
        <family val="2"/>
        <scheme val="minor"/>
      </rPr>
      <t xml:space="preserve"> - Mezcal, Green Chartreuse, Rosemary, Yuzu &amp; Apple</t>
    </r>
  </si>
  <si>
    <r>
      <rPr>
        <b/>
        <sz val="7.5"/>
        <color rgb="FFFF0000"/>
        <rFont val="Calibri"/>
        <family val="2"/>
        <scheme val="minor"/>
      </rPr>
      <t>Kajiju ‘Golden Axe’ Cider</t>
    </r>
    <r>
      <rPr>
        <b/>
        <sz val="7.5"/>
        <color theme="1" tint="0.14999847407452621"/>
        <rFont val="Calibri"/>
        <family val="2"/>
        <scheme val="minor"/>
      </rPr>
      <t xml:space="preserve"> </t>
    </r>
    <r>
      <rPr>
        <sz val="7.5"/>
        <color theme="1" tint="0.14999847407452621"/>
        <rFont val="Calibri"/>
        <family val="2"/>
        <scheme val="minor"/>
      </rPr>
      <t>- 5.2% - Dandenong South, Vic</t>
    </r>
  </si>
  <si>
    <r>
      <rPr>
        <b/>
        <sz val="7.5"/>
        <color rgb="FFFF0000"/>
        <rFont val="Calibri"/>
        <family val="2"/>
        <scheme val="minor"/>
      </rPr>
      <t>Woolshed Brewery ‘Utopia’ Hard Lemonade</t>
    </r>
    <r>
      <rPr>
        <sz val="7.5"/>
        <color theme="1" tint="0.14999847407452621"/>
        <rFont val="Calibri"/>
        <family val="2"/>
        <scheme val="minor"/>
      </rPr>
      <t xml:space="preserve"> - 8.1% - Murtho, S.A</t>
    </r>
  </si>
  <si>
    <r>
      <rPr>
        <b/>
        <sz val="7.5"/>
        <color rgb="FFFF0000"/>
        <rFont val="Calibri"/>
        <family val="2"/>
        <scheme val="minor"/>
      </rPr>
      <t>TO ØL 1 ton of… Pomegranate</t>
    </r>
    <r>
      <rPr>
        <sz val="7.5"/>
        <color theme="1" tint="0.14999847407452621"/>
        <rFont val="Calibri"/>
        <family val="2"/>
        <scheme val="minor"/>
      </rPr>
      <t xml:space="preserve"> - 7.6% - Denmark 			500ml	</t>
    </r>
  </si>
  <si>
    <r>
      <rPr>
        <b/>
        <sz val="7.5"/>
        <color rgb="FFFF0000"/>
        <rFont val="Calibri"/>
        <family val="2"/>
        <scheme val="minor"/>
      </rPr>
      <t>Nomad Brewing Co. ‘Jet Lag’ Finger Lime IPA</t>
    </r>
    <r>
      <rPr>
        <sz val="7.5"/>
        <color theme="1" tint="0.14999847407452621"/>
        <rFont val="Calibri"/>
        <family val="2"/>
        <scheme val="minor"/>
      </rPr>
      <t xml:space="preserve"> - 6% - Brookdale, NSW </t>
    </r>
  </si>
  <si>
    <r>
      <rPr>
        <b/>
        <sz val="7.5"/>
        <color rgb="FFFF0000"/>
        <rFont val="Calibri"/>
        <family val="2"/>
        <scheme val="minor"/>
      </rPr>
      <t>Yeastie Boys ‘Gunnamatta’ Earl Grey IPA</t>
    </r>
    <r>
      <rPr>
        <sz val="7.5"/>
        <color theme="1" tint="0.14999847407452621"/>
        <rFont val="Calibri"/>
        <family val="2"/>
        <scheme val="minor"/>
      </rPr>
      <t xml:space="preserve"> - 6.5% - Brookvale, NSW</t>
    </r>
  </si>
  <si>
    <r>
      <rPr>
        <b/>
        <sz val="7.5"/>
        <color rgb="FFFF0000"/>
        <rFont val="Calibri"/>
        <family val="2"/>
        <scheme val="minor"/>
      </rPr>
      <t>Old Wives Ale ‘Pop’s Passion Tart’ Passionfruit Gose</t>
    </r>
    <r>
      <rPr>
        <sz val="7.5"/>
        <color theme="1" tint="0.14999847407452621"/>
        <rFont val="Calibri"/>
        <family val="2"/>
        <scheme val="minor"/>
      </rPr>
      <t xml:space="preserve"> - 4.3% - Thornbury, Vic</t>
    </r>
  </si>
  <si>
    <r>
      <rPr>
        <b/>
        <sz val="7.5"/>
        <color rgb="FFFF0000"/>
        <rFont val="Calibri"/>
        <family val="2"/>
        <scheme val="minor"/>
      </rPr>
      <t xml:space="preserve">Colonial ‘South West’ Sour </t>
    </r>
    <r>
      <rPr>
        <sz val="7.5"/>
        <color theme="1" tint="0.14999847407452621"/>
        <rFont val="Calibri"/>
        <family val="2"/>
        <scheme val="minor"/>
      </rPr>
      <t>- 4.6% - Port Melbourne, Vic</t>
    </r>
  </si>
  <si>
    <r>
      <rPr>
        <b/>
        <sz val="7.5"/>
        <color rgb="FFFF0000"/>
        <rFont val="Calibri"/>
        <family val="2"/>
        <scheme val="minor"/>
      </rPr>
      <t>Beatnix Kiwi Sour</t>
    </r>
    <r>
      <rPr>
        <sz val="7.5"/>
        <color theme="1" tint="0.14999847407452621"/>
        <rFont val="Calibri"/>
        <family val="2"/>
        <scheme val="minor"/>
      </rPr>
      <t xml:space="preserve"> - 4% - Lilydale, Vic</t>
    </r>
  </si>
  <si>
    <r>
      <rPr>
        <b/>
        <sz val="7.5"/>
        <color rgb="FFFF0000"/>
        <rFont val="Calibri"/>
        <family val="2"/>
        <scheme val="minor"/>
      </rPr>
      <t>Hope Brewery Raspberry Berliner Weisse</t>
    </r>
    <r>
      <rPr>
        <sz val="7.5"/>
        <color theme="1" tint="0.14999847407452621"/>
        <rFont val="Calibri"/>
        <family val="2"/>
        <scheme val="minor"/>
      </rPr>
      <t xml:space="preserve"> - 3.7% - Pokolbin, NSW </t>
    </r>
  </si>
  <si>
    <r>
      <rPr>
        <b/>
        <sz val="7.5"/>
        <color rgb="FFFF0000"/>
        <rFont val="Calibri"/>
        <family val="2"/>
        <scheme val="minor"/>
      </rPr>
      <t>Hope Brewery Pineapple Berliner Weisse</t>
    </r>
    <r>
      <rPr>
        <sz val="7.5"/>
        <color theme="1" tint="0.14999847407452621"/>
        <rFont val="Calibri"/>
        <family val="2"/>
        <scheme val="minor"/>
      </rPr>
      <t xml:space="preserve"> - 3.7% - Pokolbin, NSW </t>
    </r>
  </si>
  <si>
    <r>
      <rPr>
        <b/>
        <sz val="7.5"/>
        <color rgb="FFFF0000"/>
        <rFont val="Calibri"/>
        <family val="2"/>
        <scheme val="minor"/>
      </rPr>
      <t>Hope Brewery Lime Berliner Weisse</t>
    </r>
    <r>
      <rPr>
        <sz val="7.5"/>
        <color theme="1" tint="0.14999847407452621"/>
        <rFont val="Calibri"/>
        <family val="2"/>
        <scheme val="minor"/>
      </rPr>
      <t xml:space="preserve"> - 3.7% - Pokolbin, NSW </t>
    </r>
  </si>
  <si>
    <r>
      <rPr>
        <b/>
        <sz val="7.5"/>
        <color rgb="FFFF0000"/>
        <rFont val="Calibri"/>
        <family val="2"/>
        <scheme val="minor"/>
      </rPr>
      <t>Nomad Brewing Co. ‘Freshie’ Salt &amp; Pepper Gose</t>
    </r>
    <r>
      <rPr>
        <sz val="7.5"/>
        <color theme="1" tint="0.14999847407452621"/>
        <rFont val="Calibri"/>
        <family val="2"/>
        <scheme val="minor"/>
      </rPr>
      <t xml:space="preserve"> - 4.5% - Brookdale, NSW </t>
    </r>
  </si>
  <si>
    <r>
      <rPr>
        <b/>
        <sz val="7.5"/>
        <color rgb="FFFF0000"/>
        <rFont val="Calibri"/>
        <family val="2"/>
        <scheme val="minor"/>
      </rPr>
      <t>Sierra Nevada ‘Otra Vez’ w Lime &amp; Blue Agave</t>
    </r>
    <r>
      <rPr>
        <sz val="7.5"/>
        <color theme="1" tint="0.14999847407452621"/>
        <rFont val="Calibri"/>
        <family val="2"/>
        <scheme val="minor"/>
      </rPr>
      <t xml:space="preserve"> - 4.9% - Chico, California, USA</t>
    </r>
  </si>
  <si>
    <r>
      <rPr>
        <b/>
        <sz val="7.5"/>
        <color rgb="FFFF0000"/>
        <rFont val="Calibri"/>
        <family val="2"/>
        <scheme val="minor"/>
      </rPr>
      <t>Woolshed Brewery ‘The Big Orange’ Kettle Sour</t>
    </r>
    <r>
      <rPr>
        <sz val="7.5"/>
        <color theme="1" tint="0.14999847407452621"/>
        <rFont val="Calibri"/>
        <family val="2"/>
        <scheme val="minor"/>
      </rPr>
      <t xml:space="preserve"> - 4.1% - Murtho, S.A. </t>
    </r>
  </si>
  <si>
    <r>
      <rPr>
        <b/>
        <sz val="7.5"/>
        <color rgb="FFFF0000"/>
        <rFont val="Calibri"/>
        <family val="2"/>
        <scheme val="minor"/>
      </rPr>
      <t>Valhalla Lime Cheesecake Sour</t>
    </r>
    <r>
      <rPr>
        <sz val="7.5"/>
        <color theme="1" tint="0.14999847407452621"/>
        <rFont val="Calibri"/>
        <family val="2"/>
        <scheme val="minor"/>
      </rPr>
      <t xml:space="preserve"> - 3.7% - Torquay, Vic</t>
    </r>
  </si>
  <si>
    <r>
      <rPr>
        <b/>
        <sz val="7.5"/>
        <color rgb="FFFF0000"/>
        <rFont val="Calibri"/>
        <family val="2"/>
        <scheme val="minor"/>
      </rPr>
      <t>Tallboy &amp; Moose ‘Hey Presto’ Dry Hop Lager</t>
    </r>
    <r>
      <rPr>
        <sz val="7.5"/>
        <color theme="1" tint="0.14999847407452621"/>
        <rFont val="Calibri"/>
        <family val="2"/>
        <scheme val="minor"/>
      </rPr>
      <t xml:space="preserve"> - 4.5% - Preston, Vic 440ml</t>
    </r>
  </si>
  <si>
    <r>
      <rPr>
        <b/>
        <sz val="7.5"/>
        <color rgb="FFFF0000"/>
        <rFont val="Calibri"/>
        <family val="2"/>
        <scheme val="minor"/>
      </rPr>
      <t xml:space="preserve">Valhalla Golden Ale </t>
    </r>
    <r>
      <rPr>
        <sz val="7.5"/>
        <color theme="1" tint="0.14999847407452621"/>
        <rFont val="Calibri"/>
        <family val="2"/>
        <scheme val="minor"/>
      </rPr>
      <t xml:space="preserve">- 4.6% - Torquay, Vic </t>
    </r>
  </si>
  <si>
    <r>
      <rPr>
        <b/>
        <sz val="7.5"/>
        <color rgb="FFFF0000"/>
        <rFont val="Calibri"/>
        <family val="2"/>
        <scheme val="minor"/>
      </rPr>
      <t>Venom Golden Ale</t>
    </r>
    <r>
      <rPr>
        <sz val="7.5"/>
        <color theme="1" tint="0.14999847407452621"/>
        <rFont val="Calibri"/>
        <family val="2"/>
        <scheme val="minor"/>
      </rPr>
      <t xml:space="preserve"> - 4.8% - Yea, Vic	</t>
    </r>
  </si>
  <si>
    <r>
      <rPr>
        <b/>
        <sz val="7.5"/>
        <color rgb="FFFF0000"/>
        <rFont val="Calibri"/>
        <family val="2"/>
        <scheme val="minor"/>
      </rPr>
      <t>Venom ‘Clear Intentions’ Double Golden Ale</t>
    </r>
    <r>
      <rPr>
        <sz val="7.5"/>
        <color theme="1" tint="0.14999847407452621"/>
        <rFont val="Calibri"/>
        <family val="2"/>
        <scheme val="minor"/>
      </rPr>
      <t xml:space="preserve"> - 8% - Yea, Vic 			440ml</t>
    </r>
  </si>
  <si>
    <r>
      <rPr>
        <b/>
        <sz val="7.5"/>
        <color rgb="FFFF0000"/>
        <rFont val="Calibri"/>
        <family val="2"/>
        <scheme val="minor"/>
      </rPr>
      <t>Venom Refreshing Ale</t>
    </r>
    <r>
      <rPr>
        <sz val="7.5"/>
        <color theme="1" tint="0.14999847407452621"/>
        <rFont val="Calibri"/>
        <family val="2"/>
        <scheme val="minor"/>
      </rPr>
      <t xml:space="preserve"> - 3.5% - Yea, Vic</t>
    </r>
  </si>
  <si>
    <r>
      <rPr>
        <b/>
        <sz val="7.5"/>
        <color rgb="FFFF0000"/>
        <rFont val="Calibri"/>
        <family val="2"/>
        <scheme val="minor"/>
      </rPr>
      <t>Bad Shepherd ‘Victorian’ Pale Ale</t>
    </r>
    <r>
      <rPr>
        <sz val="7.5"/>
        <color theme="1" tint="0.14999847407452621"/>
        <rFont val="Calibri"/>
        <family val="2"/>
        <scheme val="minor"/>
      </rPr>
      <t xml:space="preserve"> - 4.2% - 25 IBU – Cheltenham, Vic</t>
    </r>
  </si>
  <si>
    <r>
      <rPr>
        <b/>
        <sz val="7.5"/>
        <color rgb="FFFF0000"/>
        <rFont val="Calibri"/>
        <family val="2"/>
        <scheme val="minor"/>
      </rPr>
      <t>Bad Shepherd ‘Unicorn Beer’ Brut IPA</t>
    </r>
    <r>
      <rPr>
        <sz val="7.5"/>
        <color theme="1" tint="0.14999847407452621"/>
        <rFont val="Calibri"/>
        <family val="2"/>
        <scheme val="minor"/>
      </rPr>
      <t xml:space="preserve"> - 5.5% - Cheltenham, Vic	 	440ml</t>
    </r>
  </si>
  <si>
    <r>
      <rPr>
        <b/>
        <sz val="7.5"/>
        <color rgb="FFFF0000"/>
        <rFont val="Calibri"/>
        <family val="2"/>
        <scheme val="minor"/>
      </rPr>
      <t>Temple Brewing ‘Anytime’ APA</t>
    </r>
    <r>
      <rPr>
        <sz val="7.5"/>
        <color theme="1" tint="0.14999847407452621"/>
        <rFont val="Calibri"/>
        <family val="2"/>
        <scheme val="minor"/>
      </rPr>
      <t xml:space="preserve"> - 4.7% - East Brunswick, Vic</t>
    </r>
  </si>
  <si>
    <r>
      <rPr>
        <b/>
        <sz val="7.5"/>
        <color rgb="FFFF0000"/>
        <rFont val="Calibri"/>
        <family val="2"/>
        <scheme val="minor"/>
      </rPr>
      <t>Liberty Brewing ‘Yakima Monster’ APA</t>
    </r>
    <r>
      <rPr>
        <sz val="7.5"/>
        <color theme="1" tint="0.14999847407452621"/>
        <rFont val="Calibri"/>
        <family val="2"/>
        <scheme val="minor"/>
      </rPr>
      <t xml:space="preserve"> - 6% - Helensville, NZ</t>
    </r>
  </si>
  <si>
    <r>
      <rPr>
        <b/>
        <sz val="7.5"/>
        <color rgb="FFFF0000"/>
        <rFont val="Calibri"/>
        <family val="2"/>
        <scheme val="minor"/>
      </rPr>
      <t>Mash Brewing ‘Redpool’ Rye IPA</t>
    </r>
    <r>
      <rPr>
        <sz val="7.5"/>
        <color theme="1" tint="0.14999847407452621"/>
        <rFont val="Calibri"/>
        <family val="2"/>
        <scheme val="minor"/>
      </rPr>
      <t xml:space="preserve"> - 5.2%  - Henley Brook, W.A.  </t>
    </r>
  </si>
  <si>
    <r>
      <rPr>
        <b/>
        <sz val="7.5"/>
        <color rgb="FFFF0000"/>
        <rFont val="Calibri"/>
        <family val="2"/>
        <scheme val="minor"/>
      </rPr>
      <t>Dainton ‘Blood Orange’ NE Rye IPA</t>
    </r>
    <r>
      <rPr>
        <sz val="7.5"/>
        <color theme="1" tint="0.14999847407452621"/>
        <rFont val="Calibri"/>
        <family val="2"/>
        <scheme val="minor"/>
      </rPr>
      <t xml:space="preserve"> - 6% - 29 IBU - Carrum Downs, Vic</t>
    </r>
  </si>
  <si>
    <r>
      <rPr>
        <b/>
        <sz val="7.5"/>
        <color rgb="FFFF0000"/>
        <rFont val="Calibri"/>
        <family val="2"/>
        <scheme val="minor"/>
      </rPr>
      <t>Coburg ‘Son of a Gun’ IPA</t>
    </r>
    <r>
      <rPr>
        <sz val="7.5"/>
        <color theme="1" tint="0.14999847407452621"/>
        <rFont val="Calibri"/>
        <family val="2"/>
        <scheme val="minor"/>
      </rPr>
      <t xml:space="preserve"> - 6% - Coburg, Vic </t>
    </r>
  </si>
  <si>
    <r>
      <rPr>
        <b/>
        <sz val="7.5"/>
        <color rgb="FFFF0000"/>
        <rFont val="Calibri"/>
        <family val="2"/>
      </rPr>
      <t>Hawkers Collab ‘Jacki’ Rye West Coast IPA</t>
    </r>
    <r>
      <rPr>
        <sz val="7.5"/>
        <color theme="1"/>
        <rFont val="Calibri"/>
        <family val="2"/>
      </rPr>
      <t xml:space="preserve"> - 4.2% - Reservoir, Vic</t>
    </r>
  </si>
  <si>
    <r>
      <rPr>
        <b/>
        <sz val="7.5"/>
        <color rgb="FFFF0000"/>
        <rFont val="Calibri"/>
        <family val="2"/>
        <scheme val="minor"/>
      </rPr>
      <t>Dainton Brewery ‘Hoppy’ Stout</t>
    </r>
    <r>
      <rPr>
        <sz val="7.5"/>
        <color theme="1" tint="0.14999847407452621"/>
        <rFont val="Calibri"/>
        <family val="2"/>
        <scheme val="minor"/>
      </rPr>
      <t xml:space="preserve"> - 5.5% - Carrum Downs, Vic</t>
    </r>
  </si>
  <si>
    <r>
      <rPr>
        <b/>
        <sz val="7.5"/>
        <color rgb="FFFF0000"/>
        <rFont val="Calibri"/>
        <family val="2"/>
        <scheme val="minor"/>
      </rPr>
      <t>Black Dog Brewery Dead Dog Stout</t>
    </r>
    <r>
      <rPr>
        <sz val="7.5"/>
        <color theme="1" tint="0.14999847407452621"/>
        <rFont val="Calibri"/>
        <family val="2"/>
        <scheme val="minor"/>
      </rPr>
      <t xml:space="preserve"> - 5.5% - Carrum Downs, Vic</t>
    </r>
  </si>
  <si>
    <r>
      <rPr>
        <b/>
        <sz val="7.5"/>
        <color rgb="FFFF0000"/>
        <rFont val="Calibri"/>
        <family val="2"/>
        <scheme val="minor"/>
      </rPr>
      <t>Bad Shepherd ‘Hazelnut’ Brown Ale</t>
    </r>
    <r>
      <rPr>
        <sz val="7.5"/>
        <color theme="1" tint="0.14999847407452621"/>
        <rFont val="Calibri"/>
        <family val="2"/>
        <scheme val="minor"/>
      </rPr>
      <t xml:space="preserve"> - 5.6% - Cheltenham, Vic</t>
    </r>
  </si>
  <si>
    <r>
      <rPr>
        <b/>
        <sz val="7.5"/>
        <color rgb="FFFF0000"/>
        <rFont val="Calibri"/>
        <family val="2"/>
        <scheme val="minor"/>
      </rPr>
      <t>Dainton ‘Chocktail’ Espresso Mocha Stout</t>
    </r>
    <r>
      <rPr>
        <sz val="7.5"/>
        <color theme="1" tint="0.14999847407452621"/>
        <rFont val="Calibri"/>
        <family val="2"/>
        <scheme val="minor"/>
      </rPr>
      <t xml:space="preserve"> - 9% - Carrum Downs, Vic</t>
    </r>
  </si>
  <si>
    <r>
      <rPr>
        <b/>
        <sz val="7.5"/>
        <color rgb="FFFF0000"/>
        <rFont val="Calibri"/>
        <family val="2"/>
        <scheme val="minor"/>
      </rPr>
      <t>Bad Shepherd Red IPA</t>
    </r>
    <r>
      <rPr>
        <sz val="7.5"/>
        <color theme="1" tint="0.14999847407452621"/>
        <rFont val="Calibri"/>
        <family val="2"/>
        <scheme val="minor"/>
      </rPr>
      <t xml:space="preserve"> - 6% - 58 IBU – Cheltenham, Vic		440ml</t>
    </r>
  </si>
  <si>
    <r>
      <rPr>
        <b/>
        <sz val="7.5"/>
        <color rgb="FFFF0000"/>
        <rFont val="Calibri"/>
        <family val="2"/>
        <scheme val="minor"/>
      </rPr>
      <t>Bad Shepherd Double Choc Hazelnut Brown Ale</t>
    </r>
    <r>
      <rPr>
        <sz val="7.5"/>
        <color theme="1" tint="0.14999847407452621"/>
        <rFont val="Calibri"/>
        <family val="2"/>
        <scheme val="minor"/>
      </rPr>
      <t xml:space="preserve"> - 7.2% - Cheltenham, Vic			440ml</t>
    </r>
  </si>
  <si>
    <r>
      <rPr>
        <b/>
        <sz val="7.5"/>
        <color rgb="FFFF0000"/>
        <rFont val="Calibri"/>
        <family val="2"/>
        <scheme val="minor"/>
      </rPr>
      <t>Woolshed Brewery ‘Bambalam’ Blackberry Dark Lager</t>
    </r>
    <r>
      <rPr>
        <sz val="7.5"/>
        <color theme="1" tint="0.14999847407452621"/>
        <rFont val="Calibri"/>
        <family val="2"/>
        <scheme val="minor"/>
      </rPr>
      <t xml:space="preserve"> - 6% - Murtho, S.A.</t>
    </r>
  </si>
  <si>
    <r>
      <rPr>
        <b/>
        <sz val="7.5"/>
        <color rgb="FFFF0000"/>
        <rFont val="Calibri"/>
        <family val="2"/>
      </rPr>
      <t>NV ‘Lana’ by Pizzini Prosecco</t>
    </r>
    <r>
      <rPr>
        <sz val="7.5"/>
        <color theme="1"/>
        <rFont val="Calibri"/>
        <family val="2"/>
      </rPr>
      <t xml:space="preserve"> - King Valley, Vic</t>
    </r>
  </si>
  <si>
    <r>
      <rPr>
        <b/>
        <sz val="7.5"/>
        <color rgb="FFFF0000"/>
        <rFont val="Calibri"/>
        <family val="2"/>
      </rPr>
      <t xml:space="preserve">NV Paul Louis Blanc de Blanc </t>
    </r>
    <r>
      <rPr>
        <sz val="7.5"/>
        <color theme="1" tint="0.14999847407452621"/>
        <rFont val="Calibri"/>
        <family val="2"/>
      </rPr>
      <t>- Loire Valley, France</t>
    </r>
  </si>
  <si>
    <r>
      <rPr>
        <b/>
        <sz val="7.5"/>
        <color rgb="FFFF0000"/>
        <rFont val="Calibri"/>
        <family val="2"/>
      </rPr>
      <t>NV Laurent-Perrier Cuvee</t>
    </r>
    <r>
      <rPr>
        <sz val="7.5"/>
        <color theme="1"/>
        <rFont val="Calibri"/>
        <family val="2"/>
      </rPr>
      <t xml:space="preserve"> - Tours-Sur-Marne, France</t>
    </r>
  </si>
  <si>
    <r>
      <rPr>
        <b/>
        <sz val="7.5"/>
        <color rgb="FFFF0000"/>
        <rFont val="Calibri"/>
        <family val="2"/>
      </rPr>
      <t>Vickery Wines Riesling</t>
    </r>
    <r>
      <rPr>
        <sz val="7.5"/>
        <color theme="1" tint="0.14999847407452621"/>
        <rFont val="Calibri"/>
        <family val="2"/>
      </rPr>
      <t xml:space="preserve"> - Eden Valley, S.A. </t>
    </r>
  </si>
  <si>
    <r>
      <rPr>
        <b/>
        <sz val="7.5"/>
        <color rgb="FFFF0000"/>
        <rFont val="Calibri"/>
        <family val="2"/>
      </rPr>
      <t>A.T. Richardson ‘Chockstone’ Pinot Gris</t>
    </r>
    <r>
      <rPr>
        <sz val="7.5"/>
        <color theme="1" tint="0.14999847407452621"/>
        <rFont val="Calibri"/>
        <family val="2"/>
      </rPr>
      <t xml:space="preserve"> - Grampians, Vic</t>
    </r>
  </si>
  <si>
    <r>
      <rPr>
        <b/>
        <sz val="7.5"/>
        <color rgb="FFFF0000"/>
        <rFont val="Calibri"/>
        <family val="2"/>
      </rPr>
      <t>Boat O’Craigo Single Vineyard Sav Blanc</t>
    </r>
    <r>
      <rPr>
        <sz val="7.5"/>
        <color theme="1"/>
        <rFont val="Calibri"/>
        <family val="2"/>
      </rPr>
      <t xml:space="preserve"> - Yarra Valley, Vic</t>
    </r>
  </si>
  <si>
    <r>
      <rPr>
        <b/>
        <sz val="7.5"/>
        <color rgb="FFFF0000"/>
        <rFont val="Calibri"/>
        <family val="2"/>
      </rPr>
      <t>Rob Dolan ‘True Colours’</t>
    </r>
    <r>
      <rPr>
        <sz val="7.5"/>
        <color theme="1"/>
        <rFont val="Calibri"/>
        <family val="2"/>
      </rPr>
      <t xml:space="preserve"> - Yarra Valley, Vic</t>
    </r>
  </si>
  <si>
    <r>
      <rPr>
        <b/>
        <sz val="7.5"/>
        <color rgb="FFFF0000"/>
        <rFont val="Calibri"/>
        <family val="2"/>
      </rPr>
      <t>Yering Station ‘Village’ Pinot Noir</t>
    </r>
    <r>
      <rPr>
        <sz val="7.5"/>
        <color theme="1" tint="0.14999847407452621"/>
        <rFont val="Calibri"/>
        <family val="2"/>
      </rPr>
      <t xml:space="preserve"> - Yarra Valley, Vic</t>
    </r>
  </si>
  <si>
    <r>
      <rPr>
        <b/>
        <sz val="7.5"/>
        <color rgb="FFFF0000"/>
        <rFont val="Calibri"/>
        <family val="2"/>
      </rPr>
      <t>Rob Dolan 4 + 1 Tempranillo Blend</t>
    </r>
    <r>
      <rPr>
        <sz val="7.5"/>
        <color theme="1"/>
        <rFont val="Calibri"/>
        <family val="2"/>
      </rPr>
      <t xml:space="preserve"> - Yarra Valley, Vic</t>
    </r>
  </si>
  <si>
    <r>
      <rPr>
        <b/>
        <sz val="7.5"/>
        <color rgb="FFFF0000"/>
        <rFont val="Calibri"/>
        <family val="2"/>
      </rPr>
      <t>Mount Langhi Ghiran ‘Hollows’ Shiraz</t>
    </r>
    <r>
      <rPr>
        <sz val="7.5"/>
        <color theme="1"/>
        <rFont val="Calibri"/>
        <family val="2"/>
      </rPr>
      <t xml:space="preserve"> - Grampians, Vic</t>
    </r>
  </si>
  <si>
    <t>Credit Card Authorization</t>
  </si>
  <si>
    <t>*Please compete all Yellow cells</t>
  </si>
  <si>
    <t>Card Type:</t>
  </si>
  <si>
    <t>Mastercard</t>
  </si>
  <si>
    <t>Visa</t>
  </si>
  <si>
    <t>Cardholders Name (as on card):</t>
  </si>
  <si>
    <t>Card Number:</t>
  </si>
  <si>
    <t>Expiration Date:</t>
  </si>
  <si>
    <t>CVC:</t>
  </si>
  <si>
    <t>I,</t>
  </si>
  <si>
    <t xml:space="preserve">I understand that this information will be properly discarded once the </t>
  </si>
  <si>
    <t>transaction has been finalized.</t>
  </si>
  <si>
    <t>Customer Signature:</t>
  </si>
  <si>
    <t>*AMEX &amp; DINERS not accepted</t>
  </si>
  <si>
    <t>credit card for the agreed upon purchases on the attached Purchase Order.</t>
  </si>
  <si>
    <r>
      <t xml:space="preserve">authorize </t>
    </r>
    <r>
      <rPr>
        <b/>
        <u/>
        <sz val="11"/>
        <rFont val="Calibri"/>
        <family val="2"/>
        <scheme val="minor"/>
      </rPr>
      <t>Goldilocks Management</t>
    </r>
    <r>
      <rPr>
        <sz val="11"/>
        <rFont val="Calibri"/>
        <family val="2"/>
        <scheme val="minor"/>
      </rPr>
      <t xml:space="preserve"> to charge my </t>
    </r>
  </si>
  <si>
    <r>
      <rPr>
        <b/>
        <sz val="8"/>
        <color rgb="FFFF0000"/>
        <rFont val="Calibri"/>
        <family val="2"/>
        <scheme val="minor"/>
      </rPr>
      <t>Absinthe Minded</t>
    </r>
    <r>
      <rPr>
        <sz val="8"/>
        <color theme="1" tint="0.14999847407452621"/>
        <rFont val="Calibri"/>
        <family val="2"/>
        <scheme val="minor"/>
      </rPr>
      <t xml:space="preserve"> - Vodka, Lillet, DOM Benedictine, Green Tea &amp; Absinthe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</si>
</sst>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m/d/yy;@"/>
    <numFmt numFmtId="166" formatCode="_(&quot;$&quot;* #,##0.00_);_(&quot;$&quot;* \(#,##0.00\);_(&quot;$&quot;* &quot;-&quot;??_);_(@_)"/>
    <numFmt numFmtId="167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 tint="0.14999847407452621"/>
      <name val="Calibri"/>
      <family val="2"/>
      <scheme val="minor"/>
    </font>
    <font>
      <sz val="38"/>
      <color theme="0" tint="-0.34998626667073579"/>
      <name val="Calibri Light"/>
      <family val="2"/>
      <scheme val="major"/>
    </font>
    <font>
      <sz val="10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8"/>
      <color theme="1" tint="0.14999847407452621"/>
      <name val="Calibri Light"/>
      <family val="2"/>
      <scheme val="major"/>
    </font>
    <font>
      <i/>
      <sz val="7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7.5"/>
      <color theme="1" tint="0.14999847407452621"/>
      <name val="Calibri"/>
      <family val="2"/>
      <scheme val="minor"/>
    </font>
    <font>
      <sz val="7"/>
      <color theme="1" tint="0.14999847407452621"/>
      <name val="Calibri"/>
      <family val="2"/>
      <scheme val="minor"/>
    </font>
    <font>
      <b/>
      <sz val="8"/>
      <color theme="1" tint="0.14999847407452621"/>
      <name val="Calibri Light"/>
      <family val="2"/>
      <scheme val="major"/>
    </font>
    <font>
      <b/>
      <sz val="7.5"/>
      <color theme="1" tint="0.14999847407452621"/>
      <name val="Calibri"/>
      <family val="2"/>
      <scheme val="minor"/>
    </font>
    <font>
      <b/>
      <sz val="7"/>
      <color theme="1" tint="0.1499984740745262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7.3"/>
      <color theme="1" tint="0.14999847407452621"/>
      <name val="Calibri"/>
      <family val="2"/>
      <scheme val="minor"/>
    </font>
    <font>
      <sz val="7.5"/>
      <color theme="1"/>
      <name val="Calibri"/>
      <family val="2"/>
    </font>
    <font>
      <sz val="7.5"/>
      <color theme="1" tint="0.14999847407452621"/>
      <name val="Calibri"/>
      <family val="2"/>
    </font>
    <font>
      <b/>
      <sz val="7.5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7.3"/>
      <color rgb="FFFF0000"/>
      <name val="Calibri"/>
      <family val="2"/>
      <scheme val="minor"/>
    </font>
    <font>
      <b/>
      <sz val="7.3"/>
      <color theme="1" tint="0.14999847407452621"/>
      <name val="Calibri"/>
      <family val="2"/>
      <scheme val="minor"/>
    </font>
    <font>
      <b/>
      <sz val="7.5"/>
      <color rgb="FFFF000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1" tint="0.1499679555650502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2" borderId="0" xfId="1" applyFont="1" applyFill="1" applyBorder="1" applyAlignment="1">
      <alignment horizontal="left" indent="1"/>
    </xf>
    <xf numFmtId="0" fontId="4" fillId="0" borderId="0" xfId="1" applyFont="1"/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/>
    <xf numFmtId="0" fontId="5" fillId="2" borderId="0" xfId="1" applyFont="1" applyFill="1" applyAlignment="1">
      <alignment horizontal="left"/>
    </xf>
    <xf numFmtId="164" fontId="5" fillId="2" borderId="0" xfId="1" applyNumberFormat="1" applyFont="1" applyFill="1" applyAlignment="1">
      <alignment horizontal="left"/>
    </xf>
    <xf numFmtId="0" fontId="5" fillId="2" borderId="0" xfId="1" applyFont="1" applyFill="1"/>
    <xf numFmtId="0" fontId="6" fillId="2" borderId="0" xfId="1" applyFont="1" applyFill="1" applyAlignment="1">
      <alignment horizontal="left"/>
    </xf>
    <xf numFmtId="0" fontId="7" fillId="2" borderId="0" xfId="1" applyFont="1" applyFill="1" applyBorder="1" applyAlignment="1">
      <alignment vertical="center"/>
    </xf>
    <xf numFmtId="0" fontId="5" fillId="2" borderId="0" xfId="1" applyFont="1" applyFill="1" applyAlignment="1"/>
    <xf numFmtId="0" fontId="5" fillId="0" borderId="0" xfId="1" applyFont="1"/>
    <xf numFmtId="0" fontId="6" fillId="2" borderId="0" xfId="1" applyFont="1" applyFill="1"/>
    <xf numFmtId="0" fontId="4" fillId="0" borderId="0" xfId="1" applyFont="1" applyAlignment="1"/>
    <xf numFmtId="165" fontId="6" fillId="2" borderId="0" xfId="1" applyNumberFormat="1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 vertical="center" indent="1"/>
    </xf>
    <xf numFmtId="166" fontId="9" fillId="2" borderId="1" xfId="1" applyNumberFormat="1" applyFont="1" applyFill="1" applyBorder="1" applyAlignment="1">
      <alignment horizontal="right" vertical="center" indent="1"/>
    </xf>
    <xf numFmtId="167" fontId="9" fillId="3" borderId="1" xfId="1" applyNumberFormat="1" applyFont="1" applyFill="1" applyBorder="1" applyAlignment="1">
      <alignment horizontal="right" vertical="center" indent="1"/>
    </xf>
    <xf numFmtId="0" fontId="5" fillId="0" borderId="0" xfId="1" applyNumberFormat="1" applyFont="1" applyBorder="1" applyAlignment="1">
      <alignment horizontal="left"/>
    </xf>
    <xf numFmtId="0" fontId="6" fillId="0" borderId="0" xfId="1" applyFont="1" applyFill="1" applyBorder="1" applyAlignment="1">
      <alignment horizontal="right"/>
    </xf>
    <xf numFmtId="166" fontId="9" fillId="3" borderId="1" xfId="1" applyNumberFormat="1" applyFont="1" applyFill="1" applyBorder="1" applyAlignment="1">
      <alignment horizontal="right" vertical="center" indent="1"/>
    </xf>
    <xf numFmtId="0" fontId="11" fillId="0" borderId="0" xfId="1" applyFont="1" applyFill="1" applyBorder="1" applyAlignment="1">
      <alignment horizontal="right"/>
    </xf>
    <xf numFmtId="166" fontId="12" fillId="3" borderId="1" xfId="1" applyNumberFormat="1" applyFont="1" applyFill="1" applyBorder="1" applyAlignment="1">
      <alignment horizontal="right" vertical="center" indent="1"/>
    </xf>
    <xf numFmtId="166" fontId="8" fillId="2" borderId="0" xfId="1" applyNumberFormat="1" applyFont="1" applyFill="1" applyBorder="1" applyAlignment="1"/>
    <xf numFmtId="166" fontId="7" fillId="2" borderId="0" xfId="1" applyNumberFormat="1" applyFont="1" applyFill="1" applyBorder="1" applyAlignment="1">
      <alignment horizontal="left" vertical="center"/>
    </xf>
    <xf numFmtId="166" fontId="7" fillId="2" borderId="0" xfId="1" applyNumberFormat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 vertical="center"/>
    </xf>
    <xf numFmtId="0" fontId="9" fillId="2" borderId="3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vertical="center"/>
    </xf>
    <xf numFmtId="0" fontId="9" fillId="2" borderId="5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right" vertical="top"/>
    </xf>
    <xf numFmtId="2" fontId="9" fillId="4" borderId="1" xfId="1" applyNumberFormat="1" applyFont="1" applyFill="1" applyBorder="1" applyAlignment="1" applyProtection="1">
      <alignment horizontal="left" vertical="center" indent="1"/>
      <protection locked="0"/>
    </xf>
    <xf numFmtId="0" fontId="2" fillId="4" borderId="0" xfId="1" applyFont="1" applyFill="1" applyBorder="1" applyAlignment="1"/>
    <xf numFmtId="0" fontId="5" fillId="2" borderId="0" xfId="1" applyFont="1" applyFill="1" applyAlignment="1">
      <alignment horizontal="right"/>
    </xf>
    <xf numFmtId="0" fontId="9" fillId="5" borderId="1" xfId="1" applyNumberFormat="1" applyFont="1" applyFill="1" applyBorder="1" applyAlignment="1">
      <alignment horizontal="left" vertical="center" indent="1"/>
    </xf>
    <xf numFmtId="166" fontId="9" fillId="5" borderId="1" xfId="1" applyNumberFormat="1" applyFont="1" applyFill="1" applyBorder="1" applyAlignment="1">
      <alignment horizontal="right" vertical="center" indent="1"/>
    </xf>
    <xf numFmtId="167" fontId="9" fillId="5" borderId="1" xfId="1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vertical="center"/>
    </xf>
    <xf numFmtId="0" fontId="5" fillId="2" borderId="0" xfId="1" applyFont="1" applyFill="1" applyBorder="1" applyAlignment="1">
      <alignment horizontal="right"/>
    </xf>
    <xf numFmtId="0" fontId="9" fillId="5" borderId="2" xfId="1" applyFont="1" applyFill="1" applyBorder="1" applyAlignment="1">
      <alignment horizontal="left" vertical="center"/>
    </xf>
    <xf numFmtId="0" fontId="9" fillId="5" borderId="5" xfId="1" applyFont="1" applyFill="1" applyBorder="1" applyAlignment="1">
      <alignment horizontal="left" vertical="center"/>
    </xf>
    <xf numFmtId="0" fontId="9" fillId="5" borderId="3" xfId="1" applyFont="1" applyFill="1" applyBorder="1" applyAlignment="1">
      <alignment horizontal="left" vertical="center"/>
    </xf>
    <xf numFmtId="0" fontId="18" fillId="2" borderId="2" xfId="1" applyFont="1" applyFill="1" applyBorder="1" applyAlignment="1">
      <alignment vertical="center"/>
    </xf>
    <xf numFmtId="0" fontId="18" fillId="5" borderId="2" xfId="1" applyFont="1" applyFill="1" applyBorder="1" applyAlignment="1">
      <alignment vertical="center"/>
    </xf>
    <xf numFmtId="0" fontId="9" fillId="5" borderId="5" xfId="1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5" fillId="4" borderId="6" xfId="1" applyFont="1" applyFill="1" applyBorder="1" applyAlignment="1" applyProtection="1">
      <alignment vertical="center"/>
      <protection locked="0"/>
    </xf>
    <xf numFmtId="2" fontId="9" fillId="5" borderId="1" xfId="1" applyNumberFormat="1" applyFont="1" applyFill="1" applyBorder="1" applyAlignment="1" applyProtection="1">
      <alignment horizontal="left" vertical="center" indent="1"/>
    </xf>
    <xf numFmtId="0" fontId="0" fillId="0" borderId="0" xfId="0" applyAlignment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24" fillId="6" borderId="0" xfId="0" applyFont="1" applyFill="1" applyBorder="1"/>
    <xf numFmtId="0" fontId="24" fillId="6" borderId="0" xfId="0" applyFont="1" applyFill="1" applyBorder="1" applyAlignment="1">
      <alignment horizontal="right"/>
    </xf>
    <xf numFmtId="0" fontId="24" fillId="6" borderId="0" xfId="0" applyFont="1" applyFill="1" applyBorder="1" applyAlignment="1">
      <alignment vertical="center"/>
    </xf>
    <xf numFmtId="0" fontId="27" fillId="6" borderId="0" xfId="0" applyFont="1" applyFill="1" applyBorder="1"/>
    <xf numFmtId="0" fontId="24" fillId="4" borderId="9" xfId="0" applyFont="1" applyFill="1" applyBorder="1" applyAlignment="1" applyProtection="1">
      <alignment vertical="center"/>
      <protection locked="0"/>
    </xf>
    <xf numFmtId="0" fontId="9" fillId="2" borderId="2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9" fillId="2" borderId="3" xfId="1" applyFont="1" applyFill="1" applyBorder="1" applyAlignment="1">
      <alignment horizontal="left" vertical="center"/>
    </xf>
    <xf numFmtId="0" fontId="5" fillId="2" borderId="2" xfId="1" applyNumberFormat="1" applyFont="1" applyFill="1" applyBorder="1" applyAlignment="1">
      <alignment horizontal="left" vertical="center"/>
    </xf>
    <xf numFmtId="0" fontId="5" fillId="2" borderId="5" xfId="1" applyNumberFormat="1" applyFont="1" applyFill="1" applyBorder="1" applyAlignment="1">
      <alignment horizontal="left" vertical="center"/>
    </xf>
    <xf numFmtId="0" fontId="5" fillId="2" borderId="3" xfId="1" applyNumberFormat="1" applyFont="1" applyFill="1" applyBorder="1" applyAlignment="1">
      <alignment horizontal="left" vertical="center"/>
    </xf>
    <xf numFmtId="0" fontId="5" fillId="4" borderId="7" xfId="1" applyFont="1" applyFill="1" applyBorder="1" applyAlignment="1" applyProtection="1">
      <alignment horizontal="left" vertical="center"/>
      <protection locked="0"/>
    </xf>
    <xf numFmtId="0" fontId="5" fillId="2" borderId="2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left" vertical="center"/>
    </xf>
    <xf numFmtId="0" fontId="9" fillId="5" borderId="5" xfId="1" applyFont="1" applyFill="1" applyBorder="1" applyAlignment="1">
      <alignment horizontal="left" vertical="center"/>
    </xf>
    <xf numFmtId="0" fontId="9" fillId="5" borderId="3" xfId="1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6" fillId="2" borderId="2" xfId="1" applyFont="1" applyFill="1" applyBorder="1" applyAlignment="1">
      <alignment horizontal="left" vertical="center"/>
    </xf>
    <xf numFmtId="0" fontId="16" fillId="2" borderId="5" xfId="1" applyFont="1" applyFill="1" applyBorder="1" applyAlignment="1">
      <alignment horizontal="left" vertical="center"/>
    </xf>
    <xf numFmtId="0" fontId="16" fillId="2" borderId="3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4" fillId="0" borderId="0" xfId="1" applyFont="1" applyAlignment="1">
      <alignment horizontal="center"/>
    </xf>
    <xf numFmtId="0" fontId="10" fillId="0" borderId="0" xfId="1" applyNumberFormat="1" applyFont="1" applyBorder="1" applyAlignment="1">
      <alignment horizontal="left" wrapText="1"/>
    </xf>
    <xf numFmtId="166" fontId="13" fillId="2" borderId="0" xfId="1" applyNumberFormat="1" applyFont="1" applyFill="1" applyBorder="1" applyAlignment="1">
      <alignment horizontal="center"/>
    </xf>
    <xf numFmtId="166" fontId="8" fillId="4" borderId="4" xfId="1" applyNumberFormat="1" applyFont="1" applyFill="1" applyBorder="1" applyAlignment="1" applyProtection="1">
      <alignment horizontal="center"/>
      <protection locked="0"/>
    </xf>
    <xf numFmtId="166" fontId="7" fillId="2" borderId="0" xfId="1" applyNumberFormat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 wrapText="1"/>
    </xf>
    <xf numFmtId="0" fontId="5" fillId="4" borderId="1" xfId="1" applyNumberFormat="1" applyFont="1" applyFill="1" applyBorder="1" applyAlignment="1" applyProtection="1">
      <alignment horizontal="left" vertical="center" indent="1"/>
      <protection locked="0"/>
    </xf>
    <xf numFmtId="165" fontId="5" fillId="2" borderId="2" xfId="1" applyNumberFormat="1" applyFont="1" applyFill="1" applyBorder="1" applyAlignment="1">
      <alignment horizontal="left" vertical="center" wrapText="1" indent="1"/>
    </xf>
    <xf numFmtId="165" fontId="5" fillId="2" borderId="3" xfId="1" applyNumberFormat="1" applyFont="1" applyFill="1" applyBorder="1" applyAlignment="1">
      <alignment horizontal="left" vertical="center" wrapText="1" indent="1"/>
    </xf>
    <xf numFmtId="165" fontId="11" fillId="2" borderId="0" xfId="1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Alignment="1">
      <alignment horizontal="left"/>
    </xf>
    <xf numFmtId="0" fontId="5" fillId="4" borderId="6" xfId="1" applyFont="1" applyFill="1" applyBorder="1" applyAlignment="1" applyProtection="1">
      <alignment horizontal="left" vertical="center"/>
      <protection locked="0"/>
    </xf>
    <xf numFmtId="0" fontId="24" fillId="4" borderId="10" xfId="0" applyFont="1" applyFill="1" applyBorder="1" applyAlignment="1" applyProtection="1">
      <alignment horizontal="left" vertical="center"/>
      <protection locked="0"/>
    </xf>
    <xf numFmtId="0" fontId="24" fillId="6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16550" y="14986481"/>
    <xdr:ext cx="3274919" cy="1678642"/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16550" y="14986481"/>
          <a:ext cx="3274919" cy="167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1. Please save as PDF &amp; send your order form direct to manager@goldilocksbar.com.au</a:t>
          </a:r>
          <a:endParaRPr lang="en-US" sz="1000" b="0" i="0" u="none" strike="noStrike" baseline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  <a:p>
          <a:pPr algn="l" rtl="0">
            <a:defRPr sz="1000"/>
          </a:pPr>
          <a:endParaRPr lang="en-US" sz="400" b="0" i="0" u="none" strike="noStrike" baseline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2. Please fill out Credit Card Authorization and send to manager@goldilocksbar.com.au</a:t>
          </a:r>
        </a:p>
        <a:p>
          <a:pPr algn="l" rtl="0">
            <a:defRPr sz="1000"/>
          </a:pPr>
          <a:endParaRPr lang="en-US" sz="300" b="0" i="0" u="none" strike="noStrike" baseline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3. Cash on delivery is also accepted. </a:t>
          </a:r>
        </a:p>
        <a:p>
          <a:pPr algn="l" rtl="0">
            <a:defRPr sz="1000"/>
          </a:pPr>
          <a:endParaRPr lang="en-US" sz="400" b="0" i="0" u="none" strike="noStrike" baseline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4. Please notifiy us immediately if you are not able to receive goods; Mon - Friday 9am - 3pm</a:t>
          </a:r>
        </a:p>
        <a:p>
          <a:pPr algn="l" rtl="0">
            <a:defRPr sz="1000"/>
          </a:pPr>
          <a:endParaRPr lang="en-US" sz="400" b="0" i="0" u="none" strike="noStrike" baseline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5. All orders must be submitted &amp; paid by 3pm for next day delivery. </a:t>
          </a:r>
        </a:p>
      </xdr:txBody>
    </xdr:sp>
    <xdr:clientData/>
  </xdr:absoluteAnchor>
  <xdr:twoCellAnchor editAs="oneCell">
    <xdr:from>
      <xdr:col>2</xdr:col>
      <xdr:colOff>287703</xdr:colOff>
      <xdr:row>0</xdr:row>
      <xdr:rowOff>120161</xdr:rowOff>
    </xdr:from>
    <xdr:to>
      <xdr:col>3</xdr:col>
      <xdr:colOff>1762515</xdr:colOff>
      <xdr:row>8</xdr:row>
      <xdr:rowOff>29405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99F4DA-D44D-4C9E-9B3D-D8FD681BC660}"/>
            </a:ext>
          </a:extLst>
        </xdr:cNvPr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3434" y="120161"/>
          <a:ext cx="3501927" cy="1784936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322385</xdr:colOff>
      <xdr:row>0</xdr:row>
      <xdr:rowOff>122116</xdr:rowOff>
    </xdr:from>
    <xdr:to>
      <xdr:col>8</xdr:col>
      <xdr:colOff>453290</xdr:colOff>
      <xdr:row>7</xdr:row>
      <xdr:rowOff>141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10700B-BD14-453C-8153-F497483A4490}"/>
            </a:ext>
          </a:extLst>
        </xdr:cNvPr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62" y="122116"/>
          <a:ext cx="3501290" cy="1797679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98"/>
  <sheetViews>
    <sheetView showGridLines="0" tabSelected="1" view="pageBreakPreview" topLeftCell="A13" zoomScale="115" zoomScaleNormal="130" zoomScaleSheetLayoutView="115" workbookViewId="0">
      <selection activeCell="A16" sqref="A16"/>
    </sheetView>
  </sheetViews>
  <sheetFormatPr defaultColWidth="9.1796875" defaultRowHeight="13" x14ac:dyDescent="0.3"/>
  <cols>
    <col min="1" max="1" width="6.81640625" style="2" customWidth="1"/>
    <col min="2" max="2" width="15.08984375" style="2" customWidth="1"/>
    <col min="3" max="3" width="29" style="2" customWidth="1"/>
    <col min="4" max="4" width="27.81640625" style="2" customWidth="1"/>
    <col min="5" max="5" width="11.453125" style="2" customWidth="1"/>
    <col min="6" max="6" width="13.453125" style="2" customWidth="1"/>
    <col min="7" max="7" width="12.26953125" style="2" customWidth="1"/>
    <col min="8" max="8" width="13.6328125" style="2" customWidth="1"/>
    <col min="9" max="16384" width="9.1796875" style="2"/>
  </cols>
  <sheetData>
    <row r="1" spans="1:8" ht="58.5" customHeight="1" x14ac:dyDescent="1.05">
      <c r="A1" s="1"/>
      <c r="B1" s="95"/>
      <c r="C1" s="95"/>
      <c r="D1" s="95"/>
      <c r="E1" s="95"/>
      <c r="F1" s="95"/>
      <c r="G1" s="95"/>
      <c r="H1" s="95"/>
    </row>
    <row r="2" spans="1:8" ht="5.25" customHeight="1" x14ac:dyDescent="0.35">
      <c r="A2" s="3"/>
      <c r="B2" s="3"/>
      <c r="C2" s="3"/>
      <c r="D2" s="4"/>
      <c r="E2" s="5"/>
      <c r="F2" s="28"/>
      <c r="G2" s="6"/>
      <c r="H2" s="7"/>
    </row>
    <row r="3" spans="1:8" ht="15" customHeight="1" x14ac:dyDescent="0.35">
      <c r="A3" s="37" t="s">
        <v>30</v>
      </c>
      <c r="B3" s="37"/>
      <c r="C3" s="37"/>
      <c r="D3" s="4"/>
      <c r="G3" s="8"/>
      <c r="H3" s="6"/>
    </row>
    <row r="4" spans="1:8" ht="14.15" customHeight="1" x14ac:dyDescent="0.35">
      <c r="A4" s="96"/>
      <c r="B4" s="96"/>
      <c r="C4" s="96"/>
      <c r="D4" s="9"/>
      <c r="G4" s="8"/>
      <c r="H4" s="5"/>
    </row>
    <row r="5" spans="1:8" s="11" customFormat="1" ht="14.15" customHeight="1" x14ac:dyDescent="0.25">
      <c r="A5" s="7"/>
      <c r="B5" s="7"/>
      <c r="C5" s="7"/>
      <c r="D5" s="7"/>
      <c r="E5" s="7"/>
      <c r="F5" s="7"/>
      <c r="G5" s="10"/>
      <c r="H5" s="7"/>
    </row>
    <row r="6" spans="1:8" s="11" customFormat="1" ht="14.15" customHeight="1" x14ac:dyDescent="0.25">
      <c r="A6" s="7"/>
      <c r="B6" s="7"/>
      <c r="C6" s="7"/>
      <c r="D6" s="7"/>
      <c r="E6" s="7"/>
      <c r="F6" s="7"/>
      <c r="G6" s="35" t="s">
        <v>0</v>
      </c>
      <c r="H6" s="51"/>
    </row>
    <row r="7" spans="1:8" s="11" customFormat="1" ht="14.15" customHeight="1" x14ac:dyDescent="0.25">
      <c r="A7" s="8" t="s">
        <v>1</v>
      </c>
      <c r="B7" s="97" t="s">
        <v>12</v>
      </c>
      <c r="C7" s="97"/>
      <c r="D7" s="12"/>
      <c r="E7" s="38" t="s">
        <v>34</v>
      </c>
      <c r="F7" s="98"/>
      <c r="G7" s="98"/>
      <c r="H7" s="7"/>
    </row>
    <row r="8" spans="1:8" s="11" customFormat="1" ht="14.15" customHeight="1" x14ac:dyDescent="0.25">
      <c r="A8" s="10"/>
      <c r="B8" s="5" t="s">
        <v>13</v>
      </c>
      <c r="C8" s="5"/>
      <c r="D8" s="10"/>
      <c r="E8" s="38" t="s">
        <v>33</v>
      </c>
      <c r="F8" s="67"/>
      <c r="G8" s="67"/>
      <c r="H8" s="7"/>
    </row>
    <row r="9" spans="1:8" s="11" customFormat="1" ht="14.15" customHeight="1" x14ac:dyDescent="0.25">
      <c r="A9" s="10"/>
      <c r="B9" s="5" t="s">
        <v>14</v>
      </c>
      <c r="C9" s="5"/>
      <c r="D9" s="5"/>
      <c r="E9" s="38" t="s">
        <v>37</v>
      </c>
      <c r="F9" s="67"/>
      <c r="G9" s="67"/>
      <c r="H9" s="7"/>
    </row>
    <row r="10" spans="1:8" s="11" customFormat="1" ht="14.15" customHeight="1" x14ac:dyDescent="0.25">
      <c r="A10" s="10"/>
      <c r="B10" s="5" t="s">
        <v>15</v>
      </c>
      <c r="C10" s="5"/>
      <c r="D10" s="10"/>
      <c r="E10" s="38" t="s">
        <v>38</v>
      </c>
      <c r="F10" s="67"/>
      <c r="G10" s="67"/>
      <c r="H10" s="7"/>
    </row>
    <row r="11" spans="1:8" s="11" customFormat="1" ht="14.15" customHeight="1" x14ac:dyDescent="0.25">
      <c r="A11" s="29"/>
      <c r="B11" s="29"/>
      <c r="C11" s="29"/>
      <c r="D11" s="29"/>
      <c r="E11" s="43" t="s">
        <v>64</v>
      </c>
      <c r="F11" s="67"/>
      <c r="G11" s="67"/>
      <c r="H11" s="7"/>
    </row>
    <row r="12" spans="1:8" s="13" customFormat="1" ht="15" customHeight="1" x14ac:dyDescent="0.3">
      <c r="A12" s="88" t="s">
        <v>60</v>
      </c>
      <c r="B12" s="88"/>
      <c r="C12" s="89" t="s">
        <v>16</v>
      </c>
      <c r="D12" s="89"/>
      <c r="E12" s="89"/>
      <c r="F12" s="30"/>
      <c r="G12" s="89" t="s">
        <v>2</v>
      </c>
      <c r="H12" s="89"/>
    </row>
    <row r="13" spans="1:8" ht="27.75" customHeight="1" x14ac:dyDescent="0.3">
      <c r="A13" s="90" t="s">
        <v>31</v>
      </c>
      <c r="B13" s="90"/>
      <c r="C13" s="64" t="s">
        <v>32</v>
      </c>
      <c r="D13" s="65"/>
      <c r="E13" s="65"/>
      <c r="F13" s="66"/>
      <c r="G13" s="91" t="s">
        <v>59</v>
      </c>
      <c r="H13" s="92"/>
    </row>
    <row r="14" spans="1:8" ht="15" customHeight="1" x14ac:dyDescent="0.3">
      <c r="A14" s="93" t="s">
        <v>63</v>
      </c>
      <c r="B14" s="93"/>
      <c r="C14" s="94"/>
      <c r="D14" s="94"/>
      <c r="E14" s="94"/>
      <c r="F14" s="94"/>
      <c r="G14" s="94"/>
      <c r="H14" s="94"/>
    </row>
    <row r="15" spans="1:8" s="13" customFormat="1" ht="15" customHeight="1" x14ac:dyDescent="0.3">
      <c r="A15" s="14" t="s">
        <v>3</v>
      </c>
      <c r="B15" s="14" t="s">
        <v>4</v>
      </c>
      <c r="C15" s="88" t="s">
        <v>5</v>
      </c>
      <c r="D15" s="88"/>
      <c r="E15" s="15"/>
      <c r="F15" s="27"/>
      <c r="G15" s="15" t="s">
        <v>6</v>
      </c>
      <c r="H15" s="15" t="s">
        <v>7</v>
      </c>
    </row>
    <row r="16" spans="1:8" ht="15" customHeight="1" x14ac:dyDescent="0.3">
      <c r="A16" s="36"/>
      <c r="B16" s="16" t="s">
        <v>19</v>
      </c>
      <c r="C16" s="68" t="s">
        <v>94</v>
      </c>
      <c r="D16" s="69"/>
      <c r="E16" s="69"/>
      <c r="F16" s="70"/>
      <c r="G16" s="17">
        <v>20</v>
      </c>
      <c r="H16" s="18" t="str">
        <f t="shared" ref="H16:H86" si="0">IF(SUM(A16)&gt;0,SUM(A16*G16),"")</f>
        <v/>
      </c>
    </row>
    <row r="17" spans="1:8" ht="15" customHeight="1" x14ac:dyDescent="0.3">
      <c r="A17" s="36"/>
      <c r="B17" s="16" t="s">
        <v>20</v>
      </c>
      <c r="C17" s="68" t="s">
        <v>95</v>
      </c>
      <c r="D17" s="69"/>
      <c r="E17" s="69"/>
      <c r="F17" s="70"/>
      <c r="G17" s="17">
        <v>20</v>
      </c>
      <c r="H17" s="18" t="str">
        <f t="shared" si="0"/>
        <v/>
      </c>
    </row>
    <row r="18" spans="1:8" ht="15" customHeight="1" x14ac:dyDescent="0.3">
      <c r="A18" s="36"/>
      <c r="B18" s="16" t="s">
        <v>21</v>
      </c>
      <c r="C18" s="68" t="s">
        <v>96</v>
      </c>
      <c r="D18" s="69"/>
      <c r="E18" s="69"/>
      <c r="F18" s="70"/>
      <c r="G18" s="17">
        <v>20</v>
      </c>
      <c r="H18" s="18"/>
    </row>
    <row r="19" spans="1:8" ht="15" customHeight="1" x14ac:dyDescent="0.3">
      <c r="A19" s="36"/>
      <c r="B19" s="16" t="s">
        <v>22</v>
      </c>
      <c r="C19" s="68" t="s">
        <v>97</v>
      </c>
      <c r="D19" s="69"/>
      <c r="E19" s="69"/>
      <c r="F19" s="70"/>
      <c r="G19" s="17">
        <v>20</v>
      </c>
      <c r="H19" s="18"/>
    </row>
    <row r="20" spans="1:8" ht="15" customHeight="1" x14ac:dyDescent="0.3">
      <c r="A20" s="36"/>
      <c r="B20" s="16" t="s">
        <v>23</v>
      </c>
      <c r="C20" s="68" t="s">
        <v>165</v>
      </c>
      <c r="D20" s="69"/>
      <c r="E20" s="69"/>
      <c r="F20" s="70"/>
      <c r="G20" s="17">
        <v>20</v>
      </c>
      <c r="H20" s="18"/>
    </row>
    <row r="21" spans="1:8" ht="15" customHeight="1" x14ac:dyDescent="0.3">
      <c r="A21" s="36"/>
      <c r="B21" s="16" t="s">
        <v>24</v>
      </c>
      <c r="C21" s="68" t="s">
        <v>98</v>
      </c>
      <c r="D21" s="69"/>
      <c r="E21" s="69"/>
      <c r="F21" s="70"/>
      <c r="G21" s="17">
        <v>20</v>
      </c>
      <c r="H21" s="18"/>
    </row>
    <row r="22" spans="1:8" ht="15" customHeight="1" x14ac:dyDescent="0.3">
      <c r="A22" s="36"/>
      <c r="B22" s="16" t="s">
        <v>25</v>
      </c>
      <c r="C22" s="68" t="s">
        <v>99</v>
      </c>
      <c r="D22" s="69"/>
      <c r="E22" s="69"/>
      <c r="F22" s="70"/>
      <c r="G22" s="17">
        <v>20</v>
      </c>
      <c r="H22" s="18"/>
    </row>
    <row r="23" spans="1:8" ht="15" customHeight="1" x14ac:dyDescent="0.3">
      <c r="A23" s="36"/>
      <c r="B23" s="16" t="s">
        <v>26</v>
      </c>
      <c r="C23" s="77" t="s">
        <v>100</v>
      </c>
      <c r="D23" s="78"/>
      <c r="E23" s="78"/>
      <c r="F23" s="79"/>
      <c r="G23" s="17">
        <v>20</v>
      </c>
      <c r="H23" s="18"/>
    </row>
    <row r="24" spans="1:8" ht="15" customHeight="1" x14ac:dyDescent="0.3">
      <c r="A24" s="36"/>
      <c r="B24" s="16" t="s">
        <v>27</v>
      </c>
      <c r="C24" s="80" t="s">
        <v>101</v>
      </c>
      <c r="D24" s="81"/>
      <c r="E24" s="81"/>
      <c r="F24" s="82"/>
      <c r="G24" s="17">
        <v>20</v>
      </c>
      <c r="H24" s="18"/>
    </row>
    <row r="25" spans="1:8" ht="15" customHeight="1" x14ac:dyDescent="0.3">
      <c r="A25" s="36"/>
      <c r="B25" s="16" t="s">
        <v>28</v>
      </c>
      <c r="C25" s="61" t="s">
        <v>102</v>
      </c>
      <c r="D25" s="62"/>
      <c r="E25" s="62"/>
      <c r="F25" s="63"/>
      <c r="G25" s="17">
        <v>20</v>
      </c>
      <c r="H25" s="18"/>
    </row>
    <row r="26" spans="1:8" ht="15" customHeight="1" x14ac:dyDescent="0.3">
      <c r="A26" s="36"/>
      <c r="B26" s="16" t="s">
        <v>29</v>
      </c>
      <c r="C26" s="61" t="s">
        <v>103</v>
      </c>
      <c r="D26" s="62"/>
      <c r="E26" s="62"/>
      <c r="F26" s="63"/>
      <c r="G26" s="17">
        <v>20</v>
      </c>
      <c r="H26" s="18" t="str">
        <f t="shared" si="0"/>
        <v/>
      </c>
    </row>
    <row r="27" spans="1:8" ht="2.5" customHeight="1" x14ac:dyDescent="0.3">
      <c r="A27" s="52"/>
      <c r="B27" s="39"/>
      <c r="C27" s="71"/>
      <c r="D27" s="72"/>
      <c r="E27" s="72"/>
      <c r="F27" s="73"/>
      <c r="G27" s="40"/>
      <c r="H27" s="41" t="str">
        <f t="shared" si="0"/>
        <v/>
      </c>
    </row>
    <row r="28" spans="1:8" ht="15" customHeight="1" x14ac:dyDescent="0.3">
      <c r="A28" s="36"/>
      <c r="B28" s="16" t="s">
        <v>39</v>
      </c>
      <c r="C28" s="61" t="s">
        <v>104</v>
      </c>
      <c r="D28" s="62"/>
      <c r="E28" s="62"/>
      <c r="F28" s="63"/>
      <c r="G28" s="17">
        <v>5</v>
      </c>
      <c r="H28" s="18" t="str">
        <f t="shared" si="0"/>
        <v/>
      </c>
    </row>
    <row r="29" spans="1:8" ht="15" customHeight="1" x14ac:dyDescent="0.3">
      <c r="A29" s="36"/>
      <c r="B29" s="16" t="s">
        <v>40</v>
      </c>
      <c r="C29" s="61" t="s">
        <v>93</v>
      </c>
      <c r="D29" s="62"/>
      <c r="E29" s="62"/>
      <c r="F29" s="63"/>
      <c r="G29" s="17">
        <v>5</v>
      </c>
      <c r="H29" s="18" t="str">
        <f t="shared" si="0"/>
        <v/>
      </c>
    </row>
    <row r="30" spans="1:8" ht="15" customHeight="1" x14ac:dyDescent="0.3">
      <c r="A30" s="36"/>
      <c r="B30" s="16" t="s">
        <v>41</v>
      </c>
      <c r="C30" s="61" t="s">
        <v>92</v>
      </c>
      <c r="D30" s="62"/>
      <c r="E30" s="62"/>
      <c r="F30" s="63"/>
      <c r="G30" s="17">
        <v>5</v>
      </c>
      <c r="H30" s="18" t="str">
        <f t="shared" si="0"/>
        <v/>
      </c>
    </row>
    <row r="31" spans="1:8" ht="15" customHeight="1" x14ac:dyDescent="0.3">
      <c r="A31" s="36"/>
      <c r="B31" s="16" t="s">
        <v>42</v>
      </c>
      <c r="C31" s="61" t="s">
        <v>105</v>
      </c>
      <c r="D31" s="62"/>
      <c r="E31" s="62"/>
      <c r="F31" s="63"/>
      <c r="G31" s="17">
        <v>7</v>
      </c>
      <c r="H31" s="18" t="str">
        <f t="shared" si="0"/>
        <v/>
      </c>
    </row>
    <row r="32" spans="1:8" ht="2" customHeight="1" x14ac:dyDescent="0.3">
      <c r="A32" s="52"/>
      <c r="B32" s="39"/>
      <c r="C32" s="71"/>
      <c r="D32" s="72"/>
      <c r="E32" s="72"/>
      <c r="F32" s="73"/>
      <c r="G32" s="40"/>
      <c r="H32" s="41" t="str">
        <f t="shared" si="0"/>
        <v/>
      </c>
    </row>
    <row r="33" spans="1:8" ht="15" customHeight="1" x14ac:dyDescent="0.3">
      <c r="A33" s="36"/>
      <c r="B33" s="16" t="s">
        <v>43</v>
      </c>
      <c r="C33" s="31" t="s">
        <v>106</v>
      </c>
      <c r="D33" s="34"/>
      <c r="E33" s="34"/>
      <c r="F33" s="32"/>
      <c r="G33" s="17">
        <v>7</v>
      </c>
      <c r="H33" s="18" t="str">
        <f t="shared" si="0"/>
        <v/>
      </c>
    </row>
    <row r="34" spans="1:8" ht="15" customHeight="1" x14ac:dyDescent="0.3">
      <c r="A34" s="36"/>
      <c r="B34" s="16" t="s">
        <v>44</v>
      </c>
      <c r="C34" s="31" t="s">
        <v>107</v>
      </c>
      <c r="D34" s="34"/>
      <c r="E34" s="34"/>
      <c r="F34" s="32"/>
      <c r="G34" s="17">
        <v>4</v>
      </c>
      <c r="H34" s="18" t="str">
        <f t="shared" si="0"/>
        <v/>
      </c>
    </row>
    <row r="35" spans="1:8" ht="15" customHeight="1" x14ac:dyDescent="0.3">
      <c r="A35" s="36"/>
      <c r="B35" s="16" t="s">
        <v>45</v>
      </c>
      <c r="C35" s="31" t="s">
        <v>108</v>
      </c>
      <c r="D35" s="34"/>
      <c r="E35" s="34"/>
      <c r="F35" s="32"/>
      <c r="G35" s="17">
        <v>4</v>
      </c>
      <c r="H35" s="18" t="str">
        <f t="shared" si="0"/>
        <v/>
      </c>
    </row>
    <row r="36" spans="1:8" ht="15" hidden="1" customHeight="1" x14ac:dyDescent="0.3">
      <c r="A36" s="36"/>
      <c r="B36" s="16" t="s">
        <v>46</v>
      </c>
      <c r="C36" s="61"/>
      <c r="D36" s="62"/>
      <c r="E36" s="62"/>
      <c r="F36" s="63"/>
      <c r="G36" s="17"/>
      <c r="H36" s="18" t="str">
        <f t="shared" si="0"/>
        <v/>
      </c>
    </row>
    <row r="37" spans="1:8" ht="15" hidden="1" customHeight="1" x14ac:dyDescent="0.3">
      <c r="A37" s="36"/>
      <c r="B37" s="16" t="s">
        <v>47</v>
      </c>
      <c r="G37" s="17"/>
      <c r="H37" s="18" t="str">
        <f t="shared" si="0"/>
        <v/>
      </c>
    </row>
    <row r="38" spans="1:8" ht="2" customHeight="1" x14ac:dyDescent="0.3">
      <c r="A38" s="52"/>
      <c r="B38" s="39"/>
      <c r="C38" s="71"/>
      <c r="D38" s="72"/>
      <c r="E38" s="72"/>
      <c r="F38" s="73"/>
      <c r="G38" s="40"/>
      <c r="H38" s="41" t="str">
        <f t="shared" si="0"/>
        <v/>
      </c>
    </row>
    <row r="39" spans="1:8" ht="15" customHeight="1" x14ac:dyDescent="0.3">
      <c r="A39" s="36"/>
      <c r="B39" s="16" t="s">
        <v>48</v>
      </c>
      <c r="C39" s="61" t="s">
        <v>109</v>
      </c>
      <c r="D39" s="62"/>
      <c r="E39" s="62"/>
      <c r="F39" s="63"/>
      <c r="G39" s="17">
        <v>7</v>
      </c>
      <c r="H39" s="18" t="str">
        <f t="shared" si="0"/>
        <v/>
      </c>
    </row>
    <row r="40" spans="1:8" ht="15" customHeight="1" x14ac:dyDescent="0.3">
      <c r="A40" s="36"/>
      <c r="B40" s="16" t="s">
        <v>49</v>
      </c>
      <c r="C40" s="61" t="s">
        <v>110</v>
      </c>
      <c r="D40" s="62"/>
      <c r="E40" s="62"/>
      <c r="F40" s="63"/>
      <c r="G40" s="17">
        <v>6</v>
      </c>
      <c r="H40" s="18" t="str">
        <f t="shared" si="0"/>
        <v/>
      </c>
    </row>
    <row r="41" spans="1:8" ht="15" customHeight="1" x14ac:dyDescent="0.3">
      <c r="A41" s="36"/>
      <c r="B41" s="16" t="s">
        <v>50</v>
      </c>
      <c r="C41" s="61" t="s">
        <v>111</v>
      </c>
      <c r="D41" s="62"/>
      <c r="E41" s="62"/>
      <c r="F41" s="63"/>
      <c r="G41" s="17">
        <v>6</v>
      </c>
      <c r="H41" s="18" t="str">
        <f t="shared" si="0"/>
        <v/>
      </c>
    </row>
    <row r="42" spans="1:8" ht="15" customHeight="1" x14ac:dyDescent="0.3">
      <c r="A42" s="36"/>
      <c r="B42" s="16" t="s">
        <v>51</v>
      </c>
      <c r="C42" s="61" t="s">
        <v>112</v>
      </c>
      <c r="D42" s="62"/>
      <c r="E42" s="62"/>
      <c r="F42" s="63"/>
      <c r="G42" s="17">
        <v>6</v>
      </c>
      <c r="H42" s="18" t="str">
        <f t="shared" si="0"/>
        <v/>
      </c>
    </row>
    <row r="43" spans="1:8" ht="15" customHeight="1" x14ac:dyDescent="0.3">
      <c r="A43" s="36"/>
      <c r="B43" s="16" t="s">
        <v>52</v>
      </c>
      <c r="C43" s="61" t="s">
        <v>113</v>
      </c>
      <c r="D43" s="62"/>
      <c r="E43" s="62"/>
      <c r="F43" s="63"/>
      <c r="G43" s="17">
        <v>6</v>
      </c>
      <c r="H43" s="18" t="str">
        <f t="shared" si="0"/>
        <v/>
      </c>
    </row>
    <row r="44" spans="1:8" ht="15" customHeight="1" x14ac:dyDescent="0.3">
      <c r="A44" s="36"/>
      <c r="B44" s="16" t="s">
        <v>53</v>
      </c>
      <c r="C44" s="61" t="s">
        <v>114</v>
      </c>
      <c r="D44" s="62"/>
      <c r="E44" s="62"/>
      <c r="F44" s="63"/>
      <c r="G44" s="17">
        <v>6</v>
      </c>
      <c r="H44" s="18" t="str">
        <f t="shared" si="0"/>
        <v/>
      </c>
    </row>
    <row r="45" spans="1:8" ht="15" customHeight="1" x14ac:dyDescent="0.3">
      <c r="A45" s="36"/>
      <c r="B45" s="16" t="s">
        <v>54</v>
      </c>
      <c r="C45" s="61" t="s">
        <v>115</v>
      </c>
      <c r="D45" s="62"/>
      <c r="E45" s="62"/>
      <c r="F45" s="63"/>
      <c r="G45" s="17">
        <v>4</v>
      </c>
      <c r="H45" s="18" t="str">
        <f t="shared" si="0"/>
        <v/>
      </c>
    </row>
    <row r="46" spans="1:8" ht="15" customHeight="1" x14ac:dyDescent="0.3">
      <c r="A46" s="36"/>
      <c r="B46" s="16" t="s">
        <v>55</v>
      </c>
      <c r="C46" s="61" t="s">
        <v>116</v>
      </c>
      <c r="D46" s="62"/>
      <c r="E46" s="62"/>
      <c r="F46" s="63"/>
      <c r="G46" s="17">
        <v>6</v>
      </c>
      <c r="H46" s="18" t="str">
        <f t="shared" si="0"/>
        <v/>
      </c>
    </row>
    <row r="47" spans="1:8" ht="15" customHeight="1" x14ac:dyDescent="0.3">
      <c r="A47" s="36"/>
      <c r="B47" s="16" t="s">
        <v>56</v>
      </c>
      <c r="C47" s="31" t="s">
        <v>117</v>
      </c>
      <c r="D47" s="34"/>
      <c r="E47" s="34"/>
      <c r="F47" s="32"/>
      <c r="G47" s="17">
        <v>6</v>
      </c>
      <c r="H47" s="18" t="str">
        <f t="shared" si="0"/>
        <v/>
      </c>
    </row>
    <row r="48" spans="1:8" ht="15" customHeight="1" x14ac:dyDescent="0.3">
      <c r="A48" s="36"/>
      <c r="B48" s="16" t="s">
        <v>57</v>
      </c>
      <c r="C48" s="61" t="s">
        <v>118</v>
      </c>
      <c r="D48" s="62"/>
      <c r="E48" s="62"/>
      <c r="F48" s="63"/>
      <c r="G48" s="17">
        <v>6</v>
      </c>
      <c r="H48" s="18" t="str">
        <f t="shared" si="0"/>
        <v/>
      </c>
    </row>
    <row r="49" spans="1:8" ht="2" customHeight="1" x14ac:dyDescent="0.3">
      <c r="A49" s="52"/>
      <c r="B49" s="39"/>
      <c r="C49" s="71"/>
      <c r="D49" s="72"/>
      <c r="E49" s="72"/>
      <c r="F49" s="73"/>
      <c r="G49" s="40"/>
      <c r="H49" s="41" t="str">
        <f t="shared" si="0"/>
        <v/>
      </c>
    </row>
    <row r="50" spans="1:8" ht="15" customHeight="1" x14ac:dyDescent="0.3">
      <c r="A50" s="36"/>
      <c r="B50" s="16" t="s">
        <v>61</v>
      </c>
      <c r="C50" s="61" t="s">
        <v>119</v>
      </c>
      <c r="D50" s="62"/>
      <c r="E50" s="62"/>
      <c r="F50" s="63"/>
      <c r="G50" s="17">
        <v>7</v>
      </c>
      <c r="H50" s="18" t="str">
        <f t="shared" si="0"/>
        <v/>
      </c>
    </row>
    <row r="51" spans="1:8" ht="15" customHeight="1" x14ac:dyDescent="0.3">
      <c r="A51" s="36"/>
      <c r="B51" s="16" t="s">
        <v>84</v>
      </c>
      <c r="C51" s="61" t="s">
        <v>120</v>
      </c>
      <c r="D51" s="62"/>
      <c r="E51" s="62"/>
      <c r="F51" s="63"/>
      <c r="G51" s="17">
        <v>6</v>
      </c>
      <c r="H51" s="18" t="str">
        <f t="shared" si="0"/>
        <v/>
      </c>
    </row>
    <row r="52" spans="1:8" ht="15" customHeight="1" x14ac:dyDescent="0.3">
      <c r="A52" s="36"/>
      <c r="B52" s="16" t="s">
        <v>85</v>
      </c>
      <c r="C52" s="61" t="s">
        <v>121</v>
      </c>
      <c r="D52" s="62"/>
      <c r="E52" s="62"/>
      <c r="F52" s="63"/>
      <c r="G52" s="17">
        <v>5</v>
      </c>
      <c r="H52" s="18" t="str">
        <f t="shared" si="0"/>
        <v/>
      </c>
    </row>
    <row r="53" spans="1:8" ht="15" customHeight="1" x14ac:dyDescent="0.3">
      <c r="A53" s="36"/>
      <c r="B53" s="16" t="s">
        <v>86</v>
      </c>
      <c r="C53" s="61" t="s">
        <v>122</v>
      </c>
      <c r="D53" s="62"/>
      <c r="E53" s="62"/>
      <c r="F53" s="63"/>
      <c r="G53" s="17">
        <v>8</v>
      </c>
      <c r="H53" s="18" t="str">
        <f t="shared" si="0"/>
        <v/>
      </c>
    </row>
    <row r="54" spans="1:8" ht="15" customHeight="1" x14ac:dyDescent="0.3">
      <c r="A54" s="36"/>
      <c r="B54" s="16" t="s">
        <v>87</v>
      </c>
      <c r="C54" s="61" t="s">
        <v>123</v>
      </c>
      <c r="D54" s="62"/>
      <c r="E54" s="62"/>
      <c r="F54" s="63"/>
      <c r="G54" s="17">
        <v>5</v>
      </c>
      <c r="H54" s="18" t="str">
        <f t="shared" si="0"/>
        <v/>
      </c>
    </row>
    <row r="55" spans="1:8" ht="15" customHeight="1" x14ac:dyDescent="0.3">
      <c r="A55" s="36"/>
      <c r="B55" s="16" t="s">
        <v>88</v>
      </c>
      <c r="C55" s="61" t="s">
        <v>124</v>
      </c>
      <c r="D55" s="62"/>
      <c r="E55" s="62"/>
      <c r="F55" s="63"/>
      <c r="G55" s="17">
        <v>6</v>
      </c>
      <c r="H55" s="18" t="str">
        <f t="shared" si="0"/>
        <v/>
      </c>
    </row>
    <row r="56" spans="1:8" ht="15" customHeight="1" x14ac:dyDescent="0.3">
      <c r="A56" s="36"/>
      <c r="B56" s="16" t="s">
        <v>89</v>
      </c>
      <c r="C56" s="61" t="s">
        <v>125</v>
      </c>
      <c r="D56" s="62"/>
      <c r="E56" s="62"/>
      <c r="F56" s="63"/>
      <c r="G56" s="17">
        <v>7</v>
      </c>
      <c r="H56" s="18" t="str">
        <f t="shared" si="0"/>
        <v/>
      </c>
    </row>
    <row r="57" spans="1:8" ht="15" customHeight="1" x14ac:dyDescent="0.3">
      <c r="A57" s="36"/>
      <c r="B57" s="16" t="s">
        <v>90</v>
      </c>
      <c r="C57" s="61" t="s">
        <v>126</v>
      </c>
      <c r="D57" s="62"/>
      <c r="E57" s="62"/>
      <c r="F57" s="63"/>
      <c r="G57" s="17">
        <v>6</v>
      </c>
      <c r="H57" s="18" t="str">
        <f t="shared" si="0"/>
        <v/>
      </c>
    </row>
    <row r="58" spans="1:8" ht="15" customHeight="1" x14ac:dyDescent="0.3">
      <c r="A58" s="36"/>
      <c r="B58" s="16" t="s">
        <v>91</v>
      </c>
      <c r="C58" s="61" t="s">
        <v>127</v>
      </c>
      <c r="D58" s="62"/>
      <c r="E58" s="62"/>
      <c r="F58" s="63"/>
      <c r="G58" s="17">
        <v>6</v>
      </c>
      <c r="H58" s="18" t="str">
        <f t="shared" si="0"/>
        <v/>
      </c>
    </row>
    <row r="59" spans="1:8" ht="2" customHeight="1" x14ac:dyDescent="0.3">
      <c r="A59" s="52"/>
      <c r="B59" s="39"/>
      <c r="C59" s="44"/>
      <c r="D59" s="45"/>
      <c r="E59" s="45"/>
      <c r="F59" s="46"/>
      <c r="G59" s="40"/>
      <c r="H59" s="41"/>
    </row>
    <row r="60" spans="1:8" ht="15" customHeight="1" x14ac:dyDescent="0.3">
      <c r="A60" s="36"/>
      <c r="B60" s="16" t="s">
        <v>58</v>
      </c>
      <c r="C60" s="61" t="s">
        <v>128</v>
      </c>
      <c r="D60" s="62"/>
      <c r="E60" s="62"/>
      <c r="F60" s="63"/>
      <c r="G60" s="17">
        <v>7</v>
      </c>
      <c r="H60" s="18" t="str">
        <f t="shared" si="0"/>
        <v/>
      </c>
    </row>
    <row r="61" spans="1:8" ht="15" customHeight="1" x14ac:dyDescent="0.3">
      <c r="A61" s="36"/>
      <c r="B61" s="16" t="s">
        <v>81</v>
      </c>
      <c r="C61" s="61" t="s">
        <v>129</v>
      </c>
      <c r="D61" s="62"/>
      <c r="E61" s="62"/>
      <c r="F61" s="63"/>
      <c r="G61" s="17">
        <v>7</v>
      </c>
      <c r="H61" s="18" t="str">
        <f t="shared" si="0"/>
        <v/>
      </c>
    </row>
    <row r="62" spans="1:8" ht="15" customHeight="1" x14ac:dyDescent="0.3">
      <c r="A62" s="36"/>
      <c r="B62" s="16" t="s">
        <v>82</v>
      </c>
      <c r="C62" s="61" t="s">
        <v>130</v>
      </c>
      <c r="D62" s="62"/>
      <c r="E62" s="62"/>
      <c r="F62" s="63"/>
      <c r="G62" s="17">
        <v>6</v>
      </c>
      <c r="H62" s="18" t="str">
        <f t="shared" si="0"/>
        <v/>
      </c>
    </row>
    <row r="63" spans="1:8" ht="15" customHeight="1" x14ac:dyDescent="0.3">
      <c r="A63" s="36"/>
      <c r="B63" s="16" t="s">
        <v>83</v>
      </c>
      <c r="C63" s="74" t="s">
        <v>131</v>
      </c>
      <c r="D63" s="75"/>
      <c r="E63" s="75"/>
      <c r="F63" s="76"/>
      <c r="G63" s="17">
        <v>7</v>
      </c>
      <c r="H63" s="18" t="str">
        <f t="shared" si="0"/>
        <v/>
      </c>
    </row>
    <row r="64" spans="1:8" ht="2" customHeight="1" x14ac:dyDescent="0.3">
      <c r="A64" s="52"/>
      <c r="B64" s="39"/>
      <c r="C64" s="44"/>
      <c r="D64" s="45"/>
      <c r="E64" s="45"/>
      <c r="F64" s="46"/>
      <c r="G64" s="40"/>
      <c r="H64" s="41"/>
    </row>
    <row r="65" spans="1:8" ht="15" customHeight="1" x14ac:dyDescent="0.3">
      <c r="A65" s="36"/>
      <c r="B65" s="16" t="s">
        <v>62</v>
      </c>
      <c r="C65" s="31" t="s">
        <v>132</v>
      </c>
      <c r="D65" s="34"/>
      <c r="E65" s="34"/>
      <c r="F65" s="32"/>
      <c r="G65" s="17">
        <v>5</v>
      </c>
      <c r="H65" s="18" t="str">
        <f t="shared" si="0"/>
        <v/>
      </c>
    </row>
    <row r="66" spans="1:8" ht="15" customHeight="1" x14ac:dyDescent="0.3">
      <c r="A66" s="36"/>
      <c r="B66" s="16" t="s">
        <v>75</v>
      </c>
      <c r="C66" s="31" t="s">
        <v>133</v>
      </c>
      <c r="D66" s="34"/>
      <c r="E66" s="34"/>
      <c r="F66" s="32"/>
      <c r="G66" s="17">
        <v>5</v>
      </c>
      <c r="H66" s="18" t="str">
        <f t="shared" si="0"/>
        <v/>
      </c>
    </row>
    <row r="67" spans="1:8" ht="15" customHeight="1" x14ac:dyDescent="0.3">
      <c r="A67" s="36"/>
      <c r="B67" s="16" t="s">
        <v>76</v>
      </c>
      <c r="C67" s="31" t="s">
        <v>134</v>
      </c>
      <c r="D67" s="34"/>
      <c r="E67" s="34"/>
      <c r="F67" s="32"/>
      <c r="G67" s="17">
        <v>5</v>
      </c>
      <c r="H67" s="18" t="str">
        <f t="shared" si="0"/>
        <v/>
      </c>
    </row>
    <row r="68" spans="1:8" ht="15" customHeight="1" x14ac:dyDescent="0.3">
      <c r="A68" s="36"/>
      <c r="B68" s="16" t="s">
        <v>77</v>
      </c>
      <c r="C68" s="31" t="s">
        <v>135</v>
      </c>
      <c r="D68" s="34"/>
      <c r="E68" s="34"/>
      <c r="F68" s="32"/>
      <c r="G68" s="17">
        <v>8</v>
      </c>
      <c r="H68" s="18" t="str">
        <f t="shared" si="0"/>
        <v/>
      </c>
    </row>
    <row r="69" spans="1:8" ht="15" customHeight="1" x14ac:dyDescent="0.3">
      <c r="A69" s="36"/>
      <c r="B69" s="16" t="s">
        <v>78</v>
      </c>
      <c r="C69" s="31" t="s">
        <v>136</v>
      </c>
      <c r="D69" s="34"/>
      <c r="E69" s="34"/>
      <c r="F69" s="32"/>
      <c r="G69" s="17">
        <v>7</v>
      </c>
      <c r="H69" s="18" t="str">
        <f t="shared" si="0"/>
        <v/>
      </c>
    </row>
    <row r="70" spans="1:8" ht="15" customHeight="1" x14ac:dyDescent="0.3">
      <c r="A70" s="36"/>
      <c r="B70" s="16" t="s">
        <v>79</v>
      </c>
      <c r="C70" s="31" t="s">
        <v>137</v>
      </c>
      <c r="D70" s="34"/>
      <c r="E70" s="34"/>
      <c r="F70" s="32"/>
      <c r="G70" s="17">
        <v>7</v>
      </c>
      <c r="H70" s="18" t="str">
        <f t="shared" si="0"/>
        <v/>
      </c>
    </row>
    <row r="71" spans="1:8" ht="15" customHeight="1" x14ac:dyDescent="0.3">
      <c r="A71" s="36"/>
      <c r="B71" s="16" t="s">
        <v>80</v>
      </c>
      <c r="C71" s="31" t="s">
        <v>138</v>
      </c>
      <c r="D71" s="34"/>
      <c r="E71" s="34"/>
      <c r="F71" s="32"/>
      <c r="G71" s="17">
        <v>6</v>
      </c>
      <c r="H71" s="18" t="str">
        <f t="shared" si="0"/>
        <v/>
      </c>
    </row>
    <row r="72" spans="1:8" ht="2" customHeight="1" x14ac:dyDescent="0.3">
      <c r="A72" s="52"/>
      <c r="B72" s="39"/>
      <c r="C72" s="44"/>
      <c r="D72" s="45"/>
      <c r="E72" s="45"/>
      <c r="F72" s="46"/>
      <c r="G72" s="40"/>
      <c r="H72" s="41"/>
    </row>
    <row r="73" spans="1:8" ht="15" customHeight="1" x14ac:dyDescent="0.3">
      <c r="A73" s="36"/>
      <c r="B73" s="16" t="s">
        <v>65</v>
      </c>
      <c r="C73" s="42" t="s">
        <v>139</v>
      </c>
      <c r="D73" s="33"/>
      <c r="E73" s="34"/>
      <c r="F73" s="32"/>
      <c r="G73" s="17">
        <v>27</v>
      </c>
      <c r="H73" s="18" t="str">
        <f t="shared" si="0"/>
        <v/>
      </c>
    </row>
    <row r="74" spans="1:8" ht="15" customHeight="1" x14ac:dyDescent="0.3">
      <c r="A74" s="36"/>
      <c r="B74" s="16" t="s">
        <v>69</v>
      </c>
      <c r="C74" s="47" t="s">
        <v>140</v>
      </c>
      <c r="D74" s="33"/>
      <c r="E74" s="34"/>
      <c r="F74" s="32"/>
      <c r="G74" s="17">
        <v>26</v>
      </c>
      <c r="H74" s="18" t="str">
        <f t="shared" si="0"/>
        <v/>
      </c>
    </row>
    <row r="75" spans="1:8" ht="15" customHeight="1" x14ac:dyDescent="0.3">
      <c r="A75" s="36"/>
      <c r="B75" s="16" t="s">
        <v>70</v>
      </c>
      <c r="C75" s="42" t="s">
        <v>141</v>
      </c>
      <c r="D75" s="33"/>
      <c r="E75" s="34"/>
      <c r="F75" s="32"/>
      <c r="G75" s="17">
        <v>60</v>
      </c>
      <c r="H75" s="18" t="str">
        <f t="shared" si="0"/>
        <v/>
      </c>
    </row>
    <row r="76" spans="1:8" ht="2" customHeight="1" x14ac:dyDescent="0.3">
      <c r="A76" s="52"/>
      <c r="B76" s="39"/>
      <c r="C76" s="48"/>
      <c r="D76" s="49"/>
      <c r="E76" s="45"/>
      <c r="F76" s="46"/>
      <c r="G76" s="40"/>
      <c r="H76" s="41"/>
    </row>
    <row r="77" spans="1:8" ht="15" customHeight="1" x14ac:dyDescent="0.3">
      <c r="A77" s="36"/>
      <c r="B77" s="16" t="s">
        <v>66</v>
      </c>
      <c r="C77" s="47" t="s">
        <v>142</v>
      </c>
      <c r="D77" s="33"/>
      <c r="E77" s="34"/>
      <c r="F77" s="32"/>
      <c r="G77" s="17">
        <v>25</v>
      </c>
      <c r="H77" s="18" t="str">
        <f t="shared" si="0"/>
        <v/>
      </c>
    </row>
    <row r="78" spans="1:8" ht="15" customHeight="1" x14ac:dyDescent="0.3">
      <c r="A78" s="36"/>
      <c r="B78" s="16" t="s">
        <v>71</v>
      </c>
      <c r="C78" s="47" t="s">
        <v>143</v>
      </c>
      <c r="D78" s="33"/>
      <c r="E78" s="34"/>
      <c r="F78" s="32"/>
      <c r="G78" s="17">
        <v>25</v>
      </c>
      <c r="H78" s="18" t="str">
        <f t="shared" si="0"/>
        <v/>
      </c>
    </row>
    <row r="79" spans="1:8" ht="15" customHeight="1" x14ac:dyDescent="0.3">
      <c r="A79" s="36"/>
      <c r="B79" s="16" t="s">
        <v>72</v>
      </c>
      <c r="C79" s="42" t="s">
        <v>144</v>
      </c>
      <c r="D79" s="33"/>
      <c r="E79" s="34"/>
      <c r="F79" s="32"/>
      <c r="G79" s="17">
        <v>27</v>
      </c>
      <c r="H79" s="18" t="str">
        <f t="shared" si="0"/>
        <v/>
      </c>
    </row>
    <row r="80" spans="1:8" ht="2" customHeight="1" x14ac:dyDescent="0.3">
      <c r="A80" s="52"/>
      <c r="B80" s="39"/>
      <c r="C80" s="48"/>
      <c r="D80" s="49"/>
      <c r="E80" s="45"/>
      <c r="F80" s="46"/>
      <c r="G80" s="40"/>
      <c r="H80" s="41"/>
    </row>
    <row r="81" spans="1:8" ht="15" customHeight="1" x14ac:dyDescent="0.3">
      <c r="A81" s="36"/>
      <c r="B81" s="16" t="s">
        <v>67</v>
      </c>
      <c r="C81" s="42" t="s">
        <v>145</v>
      </c>
      <c r="D81" s="33"/>
      <c r="E81" s="34"/>
      <c r="F81" s="32"/>
      <c r="G81" s="17">
        <v>25</v>
      </c>
      <c r="H81" s="18" t="str">
        <f t="shared" si="0"/>
        <v/>
      </c>
    </row>
    <row r="82" spans="1:8" ht="2" customHeight="1" x14ac:dyDescent="0.3">
      <c r="A82" s="52"/>
      <c r="B82" s="39"/>
      <c r="C82" s="48"/>
      <c r="D82" s="49"/>
      <c r="E82" s="45"/>
      <c r="F82" s="46"/>
      <c r="G82" s="40"/>
      <c r="H82" s="41"/>
    </row>
    <row r="83" spans="1:8" ht="15" customHeight="1" x14ac:dyDescent="0.3">
      <c r="A83" s="36"/>
      <c r="B83" s="16" t="s">
        <v>68</v>
      </c>
      <c r="C83" s="47" t="s">
        <v>146</v>
      </c>
      <c r="D83" s="33"/>
      <c r="E83" s="34"/>
      <c r="F83" s="32"/>
      <c r="G83" s="17">
        <v>28</v>
      </c>
      <c r="H83" s="18" t="str">
        <f t="shared" si="0"/>
        <v/>
      </c>
    </row>
    <row r="84" spans="1:8" ht="15" customHeight="1" x14ac:dyDescent="0.3">
      <c r="A84" s="36"/>
      <c r="B84" s="16" t="s">
        <v>73</v>
      </c>
      <c r="C84" s="50" t="s">
        <v>147</v>
      </c>
      <c r="D84" s="33"/>
      <c r="E84" s="34"/>
      <c r="F84" s="32"/>
      <c r="G84" s="17">
        <v>25</v>
      </c>
      <c r="H84" s="18" t="str">
        <f t="shared" si="0"/>
        <v/>
      </c>
    </row>
    <row r="85" spans="1:8" ht="15" customHeight="1" x14ac:dyDescent="0.3">
      <c r="A85" s="36"/>
      <c r="B85" s="16" t="s">
        <v>74</v>
      </c>
      <c r="C85" s="42" t="s">
        <v>148</v>
      </c>
      <c r="D85" s="33"/>
      <c r="E85" s="34"/>
      <c r="F85" s="32"/>
      <c r="G85" s="17">
        <v>25</v>
      </c>
      <c r="H85" s="18" t="str">
        <f t="shared" si="0"/>
        <v/>
      </c>
    </row>
    <row r="86" spans="1:8" ht="2" customHeight="1" x14ac:dyDescent="0.3">
      <c r="A86" s="52"/>
      <c r="B86" s="39"/>
      <c r="C86" s="71"/>
      <c r="D86" s="72"/>
      <c r="E86" s="72"/>
      <c r="F86" s="73"/>
      <c r="G86" s="40"/>
      <c r="H86" s="41" t="str">
        <f t="shared" si="0"/>
        <v/>
      </c>
    </row>
    <row r="87" spans="1:8" ht="15" customHeight="1" x14ac:dyDescent="0.3">
      <c r="A87" s="19"/>
      <c r="B87" s="19"/>
      <c r="C87" s="19"/>
      <c r="D87" s="19"/>
      <c r="E87" s="19"/>
      <c r="F87" s="19"/>
      <c r="G87" s="20" t="s">
        <v>8</v>
      </c>
      <c r="H87" s="21">
        <f>SUM(H16:H86)</f>
        <v>0</v>
      </c>
    </row>
    <row r="88" spans="1:8" ht="15" customHeight="1" x14ac:dyDescent="0.3">
      <c r="A88" s="84"/>
      <c r="B88" s="84"/>
      <c r="C88" s="84"/>
      <c r="D88" s="19"/>
      <c r="E88" s="19"/>
      <c r="F88" s="19"/>
      <c r="G88" s="20" t="s">
        <v>9</v>
      </c>
      <c r="H88" s="21">
        <f>IF(H87=0,0,H87*10%)</f>
        <v>0</v>
      </c>
    </row>
    <row r="89" spans="1:8" ht="15" customHeight="1" x14ac:dyDescent="0.3">
      <c r="A89" s="84"/>
      <c r="B89" s="84"/>
      <c r="C89" s="84"/>
      <c r="D89" s="19"/>
      <c r="E89" s="19"/>
      <c r="F89" s="19"/>
      <c r="G89" s="20" t="s">
        <v>35</v>
      </c>
      <c r="H89" s="21">
        <v>5</v>
      </c>
    </row>
    <row r="90" spans="1:8" ht="15" customHeight="1" x14ac:dyDescent="0.3">
      <c r="A90" s="85" t="str">
        <f>IF(SUM(G89)&gt;0,SUM((G89*G90)+G89),"")</f>
        <v/>
      </c>
      <c r="B90" s="85"/>
      <c r="C90" s="85"/>
      <c r="D90" s="24"/>
      <c r="E90" s="24"/>
      <c r="F90" s="24"/>
      <c r="G90" s="22" t="s">
        <v>10</v>
      </c>
      <c r="H90" s="23">
        <f>H87+H89</f>
        <v>5</v>
      </c>
    </row>
    <row r="91" spans="1:8" ht="15" customHeight="1" x14ac:dyDescent="0.3">
      <c r="A91" s="24"/>
      <c r="B91" s="24"/>
      <c r="C91" s="24"/>
      <c r="D91" s="24"/>
    </row>
    <row r="92" spans="1:8" ht="15" customHeight="1" x14ac:dyDescent="0.3">
      <c r="A92" s="24"/>
      <c r="B92" s="24"/>
      <c r="C92" s="24"/>
      <c r="D92" s="24"/>
    </row>
    <row r="93" spans="1:8" ht="15" customHeight="1" x14ac:dyDescent="0.3">
      <c r="A93" s="24"/>
      <c r="B93" s="24"/>
      <c r="C93" s="24"/>
      <c r="D93" s="24"/>
      <c r="E93" s="86"/>
      <c r="F93" s="86"/>
      <c r="G93" s="86"/>
      <c r="H93" s="86"/>
    </row>
    <row r="94" spans="1:8" ht="15" customHeight="1" x14ac:dyDescent="0.3">
      <c r="A94" s="24"/>
      <c r="B94" s="24"/>
      <c r="C94" s="24"/>
      <c r="D94" s="24"/>
      <c r="E94" s="87" t="s">
        <v>36</v>
      </c>
      <c r="F94" s="87"/>
      <c r="G94" s="87"/>
      <c r="H94" s="25" t="s">
        <v>11</v>
      </c>
    </row>
    <row r="95" spans="1:8" ht="15" customHeight="1" x14ac:dyDescent="0.3">
      <c r="A95" s="24"/>
      <c r="B95" s="24"/>
      <c r="C95" s="24"/>
      <c r="D95" s="24"/>
      <c r="E95" s="25"/>
      <c r="F95" s="26"/>
      <c r="G95" s="25"/>
      <c r="H95" s="25"/>
    </row>
    <row r="96" spans="1:8" ht="15" customHeight="1" x14ac:dyDescent="0.3">
      <c r="A96" s="83" t="s">
        <v>17</v>
      </c>
      <c r="B96" s="83"/>
      <c r="C96" s="83"/>
      <c r="D96" s="83"/>
      <c r="E96" s="83"/>
      <c r="F96" s="83"/>
      <c r="G96" s="83"/>
      <c r="H96" s="83"/>
    </row>
    <row r="97" spans="1:8" x14ac:dyDescent="0.3">
      <c r="A97" s="83" t="s">
        <v>18</v>
      </c>
      <c r="B97" s="83"/>
      <c r="C97" s="83"/>
      <c r="D97" s="83"/>
      <c r="E97" s="83"/>
      <c r="F97" s="83"/>
      <c r="G97" s="83"/>
      <c r="H97" s="83"/>
    </row>
    <row r="98" spans="1:8" x14ac:dyDescent="0.3">
      <c r="A98" s="83" t="s">
        <v>14</v>
      </c>
      <c r="B98" s="83"/>
      <c r="C98" s="83"/>
      <c r="D98" s="83"/>
      <c r="E98" s="83"/>
      <c r="F98" s="83"/>
      <c r="G98" s="83"/>
      <c r="H98" s="83"/>
    </row>
  </sheetData>
  <sheetProtection algorithmName="SHA-512" hashValue="IckGdIZ1YIqtssFCJSPHIDigSCHSYiEl0MCfLD2yCIZb8QEILuV39Rnlb8Txbwuo0C7dHNJXHAvnULaVU3COmQ==" saltValue="T/TINSt2ZvjZhfyq4jlm3A==" spinCount="100000" sheet="1" objects="1" scenarios="1" selectLockedCells="1"/>
  <mergeCells count="67">
    <mergeCell ref="B1:H1"/>
    <mergeCell ref="A4:C4"/>
    <mergeCell ref="B7:C7"/>
    <mergeCell ref="F7:G7"/>
    <mergeCell ref="A12:B12"/>
    <mergeCell ref="C12:E12"/>
    <mergeCell ref="G12:H12"/>
    <mergeCell ref="A13:B13"/>
    <mergeCell ref="G13:H13"/>
    <mergeCell ref="C21:F21"/>
    <mergeCell ref="C22:F22"/>
    <mergeCell ref="C23:F23"/>
    <mergeCell ref="C24:F24"/>
    <mergeCell ref="A98:H98"/>
    <mergeCell ref="A89:C89"/>
    <mergeCell ref="A90:C90"/>
    <mergeCell ref="E93:H93"/>
    <mergeCell ref="E94:G94"/>
    <mergeCell ref="A96:H96"/>
    <mergeCell ref="A97:H97"/>
    <mergeCell ref="A88:C88"/>
    <mergeCell ref="C25:F25"/>
    <mergeCell ref="C26:F26"/>
    <mergeCell ref="C27:F27"/>
    <mergeCell ref="C28:F28"/>
    <mergeCell ref="C29:F29"/>
    <mergeCell ref="C36:F36"/>
    <mergeCell ref="C38:F38"/>
    <mergeCell ref="C30:F30"/>
    <mergeCell ref="C31:F31"/>
    <mergeCell ref="C32:F32"/>
    <mergeCell ref="C48:F48"/>
    <mergeCell ref="C39:F39"/>
    <mergeCell ref="C40:F40"/>
    <mergeCell ref="C41:F41"/>
    <mergeCell ref="C42:F42"/>
    <mergeCell ref="C43:F43"/>
    <mergeCell ref="C86:F86"/>
    <mergeCell ref="C63:F63"/>
    <mergeCell ref="C49:F49"/>
    <mergeCell ref="C50:F50"/>
    <mergeCell ref="C51:F51"/>
    <mergeCell ref="C52:F52"/>
    <mergeCell ref="C53:F53"/>
    <mergeCell ref="F8:G8"/>
    <mergeCell ref="F11:G11"/>
    <mergeCell ref="F10:G10"/>
    <mergeCell ref="F9:G9"/>
    <mergeCell ref="C16:F16"/>
    <mergeCell ref="A14:H14"/>
    <mergeCell ref="C15:D15"/>
    <mergeCell ref="C62:F62"/>
    <mergeCell ref="C13:F13"/>
    <mergeCell ref="C58:F58"/>
    <mergeCell ref="C61:F61"/>
    <mergeCell ref="C60:F60"/>
    <mergeCell ref="C17:F17"/>
    <mergeCell ref="C18:F18"/>
    <mergeCell ref="C19:F19"/>
    <mergeCell ref="C20:F20"/>
    <mergeCell ref="C54:F54"/>
    <mergeCell ref="C55:F55"/>
    <mergeCell ref="C56:F56"/>
    <mergeCell ref="C57:F57"/>
    <mergeCell ref="C44:F44"/>
    <mergeCell ref="C45:F45"/>
    <mergeCell ref="C46:F46"/>
  </mergeCells>
  <phoneticPr fontId="15" type="noConversion"/>
  <dataValidations count="1">
    <dataValidation type="list" allowBlank="1" showInputMessage="1" showErrorMessage="1" sqref="A13:B13" xr:uid="{1CF97C73-8236-4684-918D-4F996935352C}">
      <formula1>"Deliver Between 9am - 3pm, Pick-up after 5pm"</formula1>
    </dataValidation>
  </dataValidations>
  <printOptions horizontalCentered="1"/>
  <pageMargins left="0.75" right="0.75" top="0.5" bottom="0.5" header="0.5" footer="0.5"/>
  <pageSetup scale="6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25742-E792-46FE-99F6-7FAE934FEE29}">
  <dimension ref="A1:O31"/>
  <sheetViews>
    <sheetView view="pageBreakPreview" topLeftCell="A16" zoomScale="130" zoomScaleNormal="100" zoomScaleSheetLayoutView="130" workbookViewId="0">
      <selection activeCell="B30" sqref="B30:E30"/>
    </sheetView>
  </sheetViews>
  <sheetFormatPr defaultRowHeight="14.5" x14ac:dyDescent="0.35"/>
  <cols>
    <col min="2" max="2" width="10.453125" customWidth="1"/>
    <col min="3" max="3" width="3.1796875" customWidth="1"/>
    <col min="5" max="5" width="5.26953125" customWidth="1"/>
    <col min="6" max="6" width="3.08984375" customWidth="1"/>
    <col min="10" max="10" width="10.26953125" customWidth="1"/>
  </cols>
  <sheetData>
    <row r="1" spans="1:15" ht="63.5" customHeight="1" x14ac:dyDescent="0.3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53"/>
      <c r="L1" s="53"/>
      <c r="M1" s="53"/>
      <c r="N1" s="53"/>
      <c r="O1" s="53"/>
    </row>
    <row r="2" spans="1:15" x14ac:dyDescent="0.3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5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5" x14ac:dyDescent="0.35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5" x14ac:dyDescent="0.35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5" x14ac:dyDescent="0.35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5" x14ac:dyDescent="0.35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5" x14ac:dyDescent="0.35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5" ht="32" customHeight="1" x14ac:dyDescent="0.35">
      <c r="A10" s="56"/>
      <c r="B10" s="56"/>
      <c r="C10" s="101" t="s">
        <v>149</v>
      </c>
      <c r="D10" s="101"/>
      <c r="E10" s="101"/>
      <c r="F10" s="101"/>
      <c r="G10" s="101"/>
      <c r="H10" s="101"/>
      <c r="I10" s="56"/>
      <c r="J10" s="56"/>
    </row>
    <row r="11" spans="1:15" x14ac:dyDescent="0.35">
      <c r="A11" s="56"/>
      <c r="B11" s="102" t="s">
        <v>150</v>
      </c>
      <c r="C11" s="102"/>
      <c r="D11" s="102"/>
      <c r="E11" s="102"/>
      <c r="F11" s="56"/>
      <c r="G11" s="56"/>
      <c r="H11" s="56"/>
      <c r="I11" s="56"/>
      <c r="J11" s="56"/>
    </row>
    <row r="12" spans="1:15" x14ac:dyDescent="0.35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5" ht="15" thickBot="1" x14ac:dyDescent="0.4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5" ht="15" thickBot="1" x14ac:dyDescent="0.4">
      <c r="A14" s="56"/>
      <c r="B14" s="58" t="s">
        <v>151</v>
      </c>
      <c r="C14" s="60"/>
      <c r="D14" s="58" t="s">
        <v>152</v>
      </c>
      <c r="E14" s="58"/>
      <c r="F14" s="60"/>
      <c r="G14" s="58" t="s">
        <v>153</v>
      </c>
      <c r="H14" s="59" t="s">
        <v>162</v>
      </c>
      <c r="I14" s="59"/>
      <c r="J14" s="59"/>
    </row>
    <row r="15" spans="1:15" x14ac:dyDescent="0.35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5" ht="15" thickBot="1" x14ac:dyDescent="0.4">
      <c r="A16" s="56"/>
      <c r="B16" s="56" t="s">
        <v>154</v>
      </c>
      <c r="C16" s="56"/>
      <c r="D16" s="56"/>
      <c r="E16" s="56"/>
      <c r="F16" s="99"/>
      <c r="G16" s="99"/>
      <c r="H16" s="99"/>
      <c r="I16" s="99"/>
      <c r="J16" s="56"/>
    </row>
    <row r="17" spans="1:10" x14ac:dyDescent="0.35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5" thickBot="1" x14ac:dyDescent="0.4">
      <c r="A18" s="56"/>
      <c r="B18" s="56" t="s">
        <v>155</v>
      </c>
      <c r="C18" s="56"/>
      <c r="D18" s="99"/>
      <c r="E18" s="99"/>
      <c r="F18" s="99"/>
      <c r="G18" s="99"/>
      <c r="H18" s="99"/>
      <c r="I18" s="56"/>
      <c r="J18" s="56"/>
    </row>
    <row r="19" spans="1:10" x14ac:dyDescent="0.3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5" thickBot="1" x14ac:dyDescent="0.4">
      <c r="A20" s="56"/>
      <c r="B20" s="56" t="s">
        <v>156</v>
      </c>
      <c r="C20" s="56"/>
      <c r="D20" s="99"/>
      <c r="E20" s="99"/>
      <c r="F20" s="56"/>
      <c r="G20" s="57" t="s">
        <v>157</v>
      </c>
      <c r="H20" s="99"/>
      <c r="I20" s="99"/>
      <c r="J20" s="54"/>
    </row>
    <row r="21" spans="1:10" x14ac:dyDescent="0.3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5" thickBot="1" x14ac:dyDescent="0.4">
      <c r="A22" s="55" t="s">
        <v>158</v>
      </c>
      <c r="B22" s="99"/>
      <c r="C22" s="99"/>
      <c r="D22" s="99"/>
      <c r="E22" s="56" t="s">
        <v>164</v>
      </c>
      <c r="F22" s="56"/>
      <c r="G22" s="56"/>
      <c r="H22" s="56"/>
      <c r="I22" s="56"/>
      <c r="J22" s="56"/>
    </row>
    <row r="23" spans="1:10" x14ac:dyDescent="0.35">
      <c r="A23" s="56"/>
      <c r="B23" s="56" t="s">
        <v>163</v>
      </c>
      <c r="C23" s="56"/>
      <c r="D23" s="56"/>
      <c r="E23" s="56"/>
      <c r="F23" s="56"/>
      <c r="G23" s="56"/>
      <c r="H23" s="56"/>
      <c r="I23" s="56"/>
      <c r="J23" s="56"/>
    </row>
    <row r="24" spans="1:10" x14ac:dyDescent="0.35">
      <c r="A24" s="56"/>
      <c r="B24" s="56" t="s">
        <v>159</v>
      </c>
      <c r="C24" s="56"/>
      <c r="D24" s="56"/>
      <c r="E24" s="56"/>
      <c r="F24" s="56"/>
      <c r="G24" s="56"/>
      <c r="H24" s="56"/>
      <c r="I24" s="56"/>
      <c r="J24" s="56"/>
    </row>
    <row r="25" spans="1:10" x14ac:dyDescent="0.35">
      <c r="A25" s="56"/>
      <c r="B25" s="56" t="s">
        <v>160</v>
      </c>
      <c r="C25" s="56"/>
      <c r="D25" s="56"/>
      <c r="E25" s="56"/>
      <c r="F25" s="56"/>
      <c r="G25" s="56"/>
      <c r="H25" s="56"/>
      <c r="I25" s="56"/>
      <c r="J25" s="56"/>
    </row>
    <row r="26" spans="1:10" x14ac:dyDescent="0.3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x14ac:dyDescent="0.3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3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x14ac:dyDescent="0.35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" thickBot="1" x14ac:dyDescent="0.4">
      <c r="A30" s="56"/>
      <c r="B30" s="99"/>
      <c r="C30" s="99"/>
      <c r="D30" s="99"/>
      <c r="E30" s="99"/>
      <c r="F30" s="56"/>
      <c r="G30" s="99"/>
      <c r="H30" s="99"/>
      <c r="I30" s="56"/>
      <c r="J30" s="56"/>
    </row>
    <row r="31" spans="1:10" x14ac:dyDescent="0.35">
      <c r="A31" s="56"/>
      <c r="B31" s="54" t="s">
        <v>161</v>
      </c>
      <c r="C31" s="54"/>
      <c r="D31" s="54"/>
      <c r="E31" s="56"/>
      <c r="F31" s="56"/>
      <c r="G31" s="54" t="s">
        <v>0</v>
      </c>
      <c r="H31" s="56"/>
      <c r="I31" s="56"/>
      <c r="J31" s="56"/>
    </row>
  </sheetData>
  <sheetProtection algorithmName="SHA-512" hashValue="rtRLhhEBXwuNBfgDJelFKjNxz7Nvg3afefHoF+xPAHUIbaLz91XJQ7TAwfkxllQ6KqtAMZ6I4sEkTowt2lIYTQ==" saltValue="zwJfLYOmZxRyDXtNAtXyNQ==" spinCount="100000" sheet="1" objects="1" scenarios="1" selectLockedCells="1"/>
  <mergeCells count="10">
    <mergeCell ref="A1:J1"/>
    <mergeCell ref="C10:H10"/>
    <mergeCell ref="B11:E11"/>
    <mergeCell ref="F16:I16"/>
    <mergeCell ref="D18:H18"/>
    <mergeCell ref="D20:E20"/>
    <mergeCell ref="H20:I20"/>
    <mergeCell ref="B22:D22"/>
    <mergeCell ref="B30:E30"/>
    <mergeCell ref="G30:H3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Goldilocks Bev Order Form</vt:lpstr>
      <vt:lpstr>Credit Card Auth Form</vt:lpstr>
      <vt:lpstr>'Credit Card Auth Form'!Print_Area</vt:lpstr>
      <vt:lpstr>'Goldilocks Bev Order Form'!Print_Area</vt:lpstr>
      <vt:lpstr>'Goldilocks Bev Order Form'!Print_Titles</vt:lpstr>
    </vt:vector>
  </TitlesOfParts>
  <Company>EVENT Hospitality and Entertainment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McCurdy</dc:creator>
  <cp:lastModifiedBy>Tim McCurdy</cp:lastModifiedBy>
  <dcterms:created xsi:type="dcterms:W3CDTF">2019-03-12T02:43:21Z</dcterms:created>
  <dcterms:modified xsi:type="dcterms:W3CDTF">2020-07-28T11:47:45Z</dcterms:modified>
</cp:coreProperties>
</file>